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C664A899-245B-4E7E-A7FE-1A63BE17A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JN i IN" sheetId="2" r:id="rId1"/>
    <sheet name="Sheet1" sheetId="3" r:id="rId2"/>
  </sheets>
  <externalReferences>
    <externalReference r:id="rId3"/>
  </externalReferences>
  <definedNames>
    <definedName name="_xlnm._FilterDatabase" localSheetId="0" hidden="1">'2025 JN i IN'!$A$7:$H$117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C12" i="3"/>
  <c r="C10" i="3"/>
</calcChain>
</file>

<file path=xl/sharedStrings.xml><?xml version="1.0" encoding="utf-8"?>
<sst xmlns="http://schemas.openxmlformats.org/spreadsheetml/2006/main" count="622" uniqueCount="372">
  <si>
    <t xml:space="preserve"> </t>
  </si>
  <si>
    <t>CVP</t>
  </si>
  <si>
    <t>1 i 2</t>
  </si>
  <si>
    <t>4 i 5</t>
  </si>
  <si>
    <t>09123000</t>
  </si>
  <si>
    <t>09135000</t>
  </si>
  <si>
    <t>09111400</t>
  </si>
  <si>
    <t xml:space="preserve">Природни гас (топлански део) </t>
  </si>
  <si>
    <t>Природни гас  (јавно снабдевање)</t>
  </si>
  <si>
    <t>Мазут</t>
  </si>
  <si>
    <t>Биомаса</t>
  </si>
  <si>
    <t>Вода (индустријска)</t>
  </si>
  <si>
    <t>Материјал за одржавање грејних инсталација</t>
  </si>
  <si>
    <t>Црне цеви и профили</t>
  </si>
  <si>
    <t>Електроматеријал</t>
  </si>
  <si>
    <t>Материјал за грејање - заптивни мат.</t>
  </si>
  <si>
    <t>Материјал за зав. и сечење (електроде, брусне плоче)</t>
  </si>
  <si>
    <t>Технички гасови</t>
  </si>
  <si>
    <t>Вијчана и гвожђарска роба</t>
  </si>
  <si>
    <t>Алат</t>
  </si>
  <si>
    <t>Средства колективне заштите</t>
  </si>
  <si>
    <t>Техничка со</t>
  </si>
  <si>
    <t>Остале хемикалије за припрему воде</t>
  </si>
  <si>
    <t>Опрема за ХПВ</t>
  </si>
  <si>
    <t>Рачунари и рачунарска опрема и програмски пакети</t>
  </si>
  <si>
    <t>Аутоделови и мазива</t>
  </si>
  <si>
    <t>Канцеларијски материјал</t>
  </si>
  <si>
    <t>Средства хигијене</t>
  </si>
  <si>
    <t>Набавка канцеларијског инвентара</t>
  </si>
  <si>
    <t>Мерна и контролна опрема</t>
  </si>
  <si>
    <t>Штампани рекламни материјал</t>
  </si>
  <si>
    <t>Службени часописи</t>
  </si>
  <si>
    <t>Репрезентација - добра</t>
  </si>
  <si>
    <t>Проширење телефонске центале за повезивање са грађанима</t>
  </si>
  <si>
    <t>Набавка ЗОП опреме</t>
  </si>
  <si>
    <t>Електропогон регулационих вентила (котларнице)</t>
  </si>
  <si>
    <t>Прстенови за котлове</t>
  </si>
  <si>
    <t>Разна опрема за потребе предузећа</t>
  </si>
  <si>
    <t>Компензатори</t>
  </si>
  <si>
    <t>Чишћење котлова са димне стране</t>
  </si>
  <si>
    <t>Смештај опасних отпадних материја</t>
  </si>
  <si>
    <t>Услуга машинске обраде</t>
  </si>
  <si>
    <t xml:space="preserve">Одржавање возног парка </t>
  </si>
  <si>
    <t>Елаборати и стручни налази</t>
  </si>
  <si>
    <t>Остали транспорт и шпедитерске услуге</t>
  </si>
  <si>
    <t>Службени гласник</t>
  </si>
  <si>
    <t xml:space="preserve">Поштанске услуге </t>
  </si>
  <si>
    <t xml:space="preserve">Телефонија - фиксна </t>
  </si>
  <si>
    <t>Услуга одржавања сајта</t>
  </si>
  <si>
    <t>Сервисирање котлова и дела припадајуће опреме</t>
  </si>
  <si>
    <t>Услуге одржавања пратеће опреме</t>
  </si>
  <si>
    <t>Баждар. мер. уређ. у котлар и испит. вент. сигурности</t>
  </si>
  <si>
    <t>Сервисирање ЗОП опреме</t>
  </si>
  <si>
    <t>Дезинсекција дерат. котларница и топ. подстан.</t>
  </si>
  <si>
    <t>Здравствени прегледи радника</t>
  </si>
  <si>
    <t>Сервис рачунара и сродне опреме</t>
  </si>
  <si>
    <t>Семинари - стручно усавршавање</t>
  </si>
  <si>
    <t>Ревизија финансијских извештаја</t>
  </si>
  <si>
    <t>Услуга израде извештаја о резервисаним средствима</t>
  </si>
  <si>
    <t>Услуга израде пореске амортизације</t>
  </si>
  <si>
    <t>Услуга омладинске задруге</t>
  </si>
  <si>
    <t>Израда инв. техничке докуметације (одељ. гасфикације)</t>
  </si>
  <si>
    <t>Израда инв. техничке докуметације (одељ. производње и дистрибуције топлот. енергије)</t>
  </si>
  <si>
    <t>Израда ситуационих планова</t>
  </si>
  <si>
    <t>Репрезентација</t>
  </si>
  <si>
    <t>Набавка кредита</t>
  </si>
  <si>
    <t>Банкарске услуге и провизије</t>
  </si>
  <si>
    <t>Транспорт мазута</t>
  </si>
  <si>
    <t>Преглед димњака по котларницама</t>
  </si>
  <si>
    <t>Контрола хемијске припреме воде</t>
  </si>
  <si>
    <t>Испирање измењивача</t>
  </si>
  <si>
    <t xml:space="preserve">Услуге одржавања рачунарске мреже </t>
  </si>
  <si>
    <t>Правне услуге и услуге јавног бележника</t>
  </si>
  <si>
    <t>Техничке услуге у вези извршења програма ЕЕ</t>
  </si>
  <si>
    <t>Консултантске услуге из области ЈН</t>
  </si>
  <si>
    <t>Одржавање зелених површина</t>
  </si>
  <si>
    <t>Разне услуге за потребе предузећа</t>
  </si>
  <si>
    <t>Грађевинско одржавање и чишћење котларница и топлотних подстаница</t>
  </si>
  <si>
    <t>Шамотирање котлова</t>
  </si>
  <si>
    <t>Радови на реконструкцији водоводне и хидрантске мреже</t>
  </si>
  <si>
    <t>Радови на уређењу пословног простора</t>
  </si>
  <si>
    <t>Радови на спровођењу програма енергетске ефикасности</t>
  </si>
  <si>
    <t>Добра</t>
  </si>
  <si>
    <t>Услуге</t>
  </si>
  <si>
    <t>Радови</t>
  </si>
  <si>
    <t>топлана</t>
  </si>
  <si>
    <t>Р.бр.</t>
  </si>
  <si>
    <t xml:space="preserve">   Предмет јавне набавке</t>
  </si>
  <si>
    <t>Врста предмета</t>
  </si>
  <si>
    <t>Процењена вредност</t>
  </si>
  <si>
    <t>Одељење</t>
  </si>
  <si>
    <t>Видео надзор, камере, припадајући софтвер</t>
  </si>
  <si>
    <t>Радови на репарацији котловских измењивача</t>
  </si>
  <si>
    <t>Калориметри - подстанице, котларнице</t>
  </si>
  <si>
    <t>Назив CPV</t>
  </si>
  <si>
    <t>Услуге техничког пројектовања</t>
  </si>
  <si>
    <t>Услуге поправке и одржавања уређаја</t>
  </si>
  <si>
    <t>38418000</t>
  </si>
  <si>
    <t>Калориметри</t>
  </si>
  <si>
    <t>Радови на репарацији измењивача у подстаницама</t>
  </si>
  <si>
    <t xml:space="preserve">чл. 16.ст.1.тач.3) </t>
  </si>
  <si>
    <t xml:space="preserve">чл. 27.ст.1.тач.1)  </t>
  </si>
  <si>
    <t>чл. 12.ст.1.тач.11)</t>
  </si>
  <si>
    <t xml:space="preserve">чл. 27.ст.1.тач.3)  </t>
  </si>
  <si>
    <t>чл.12.ст.1.тач.4)</t>
  </si>
  <si>
    <t>чл 11.ст.1.тач.2)</t>
  </si>
  <si>
    <t>Гас за гасоводну мрежу</t>
  </si>
  <si>
    <t>09121200</t>
  </si>
  <si>
    <t>Природни гас</t>
  </si>
  <si>
    <t>Електрични производи посебне намене</t>
  </si>
  <si>
    <t>Горива на бази дрвета</t>
  </si>
  <si>
    <t>Уља за ложење</t>
  </si>
  <si>
    <t>Техничка вода</t>
  </si>
  <si>
    <t>Различити прибор за цеви</t>
  </si>
  <si>
    <t>Цеви за грејање</t>
  </si>
  <si>
    <t>Материјал за грејање</t>
  </si>
  <si>
    <t>Електронски, електромеханички и електротехнички материјал</t>
  </si>
  <si>
    <t>Електроде</t>
  </si>
  <si>
    <t>09122110</t>
  </si>
  <si>
    <t>Течни пропан гас</t>
  </si>
  <si>
    <t>Браве, кључеви и шарке</t>
  </si>
  <si>
    <t>Грађевински материјали</t>
  </si>
  <si>
    <t>Електрични алати</t>
  </si>
  <si>
    <t>Заштитна опрема</t>
  </si>
  <si>
    <t>Основне неорганске хемикалије</t>
  </si>
  <si>
    <t>Разне неорганске хемикалије</t>
  </si>
  <si>
    <t>Дозиметријски систем</t>
  </si>
  <si>
    <t>Рачунарска опрема</t>
  </si>
  <si>
    <t>Делови и прибор за возила и њихове моторе</t>
  </si>
  <si>
    <t>Хемијски тоалети</t>
  </si>
  <si>
    <t>Канцеларијски намештаj</t>
  </si>
  <si>
    <t>Опрема за мерење и контролу</t>
  </si>
  <si>
    <t>Штампани материјал и сродни производи</t>
  </si>
  <si>
    <t>Публикације</t>
  </si>
  <si>
    <t>Кафа, чај и сродни производи</t>
  </si>
  <si>
    <t>Алармни системи за заштиту од крађе</t>
  </si>
  <si>
    <t>Телефонске централе</t>
  </si>
  <si>
    <t>Апарати за гашење пожара</t>
  </si>
  <si>
    <t xml:space="preserve">Услуга пројектовaња реконструкције водоводне и хидрантске мреже  </t>
  </si>
  <si>
    <t>Машине и апарати са посебним функцијам</t>
  </si>
  <si>
    <t>Славине, вентили и слични уређаји</t>
  </si>
  <si>
    <t>Изоловани цевни наставци</t>
  </si>
  <si>
    <t>Опрема за мерење протока</t>
  </si>
  <si>
    <t>Услуге штампања</t>
  </si>
  <si>
    <t>Услуге чишћења пећи и димњака</t>
  </si>
  <si>
    <t>Услуге у вези са загађењем отровним материјама</t>
  </si>
  <si>
    <t xml:space="preserve">Услуга изношења смећа </t>
  </si>
  <si>
    <t>Паркирање возила</t>
  </si>
  <si>
    <t>Услуге сакупљања отпада</t>
  </si>
  <si>
    <t>Услуге паркирања</t>
  </si>
  <si>
    <t>Услуге поправке и одржавања пумпи</t>
  </si>
  <si>
    <t>Услуге техничке подршке</t>
  </si>
  <si>
    <t>Разне инжењерске услуге</t>
  </si>
  <si>
    <t>Услуге одржавања аутомобила</t>
  </si>
  <si>
    <t>Услуге превоза (изузев превоза отпада)</t>
  </si>
  <si>
    <t>Службене новине</t>
  </si>
  <si>
    <t>Поштанске услуге</t>
  </si>
  <si>
    <t>Услуге интернета</t>
  </si>
  <si>
    <t xml:space="preserve">Услуга преноса података  из подстаница </t>
  </si>
  <si>
    <t>Услуге бежичног апликацијског протокола (WAP)</t>
  </si>
  <si>
    <t>Услуге јавне телефоније</t>
  </si>
  <si>
    <t>Услуге оглашавања</t>
  </si>
  <si>
    <t>Услуге дизајна интернет страница</t>
  </si>
  <si>
    <t>Сервисирање циркулационих пумпи</t>
  </si>
  <si>
    <t>Услуге одржавања и поправки</t>
  </si>
  <si>
    <t>Услуге техничких испитивања</t>
  </si>
  <si>
    <t>Услуге поправке и одржавања гасометара</t>
  </si>
  <si>
    <t>Услуга прегледа и овере мерила протока за природан гас</t>
  </si>
  <si>
    <t>Услуге поправке и одржавања ватрогасне опреме</t>
  </si>
  <si>
    <t>Санитарне услуге на објектима</t>
  </si>
  <si>
    <t>Здравствене услуге у предузећима</t>
  </si>
  <si>
    <t>Услуге поправке, одржавања и сродне услуге за персоналне рачунаре, канцеларијску опрему, телекомуникације и аудиовизуелну опрему</t>
  </si>
  <si>
    <t>Хотелске и услуге ресторана</t>
  </si>
  <si>
    <t>Хотелске услуге за састанке и конференције</t>
  </si>
  <si>
    <t>Ревизорске услуге</t>
  </si>
  <si>
    <t>Услуге оцењивања управљања предузећима</t>
  </si>
  <si>
    <t>Услуге израде финансијских извештаја</t>
  </si>
  <si>
    <t>Услуге у вези са особљем, изузев запошљавања и обезбеђивања особља</t>
  </si>
  <si>
    <t>Саветодавне услуге за водоводне инсталације</t>
  </si>
  <si>
    <t>Архитектонске, техничке и геодетске услуге</t>
  </si>
  <si>
    <t>Услуживање у ресторанима отвореног типа</t>
  </si>
  <si>
    <t>чл. 12.ст.1.тач.7)</t>
  </si>
  <si>
    <t>Банкарске услуге</t>
  </si>
  <si>
    <t>Услуге обраде финансијских трансакција и клиринга</t>
  </si>
  <si>
    <t>Најам возила за превоз робе са возачем</t>
  </si>
  <si>
    <t>Услуге индустријске инспекције</t>
  </si>
  <si>
    <t>Лабораторијске услуге</t>
  </si>
  <si>
    <t>Услуге поправке и одржавања машинских инсталација у зградама</t>
  </si>
  <si>
    <t>Правне услуге</t>
  </si>
  <si>
    <t>Услуге достављања припремљених оброка</t>
  </si>
  <si>
    <t>Обележавање годишњице дана предузећа</t>
  </si>
  <si>
    <t>Услуге саветовања у области јавних набавки</t>
  </si>
  <si>
    <t>Услуга штампања рачуна, друге штампе и копирања</t>
  </si>
  <si>
    <t>Услуге поправке и одржавања пумпи, вентила, славина и металних контејнера и уређаја</t>
  </si>
  <si>
    <t>Услуге техничког надзора и испитивања</t>
  </si>
  <si>
    <t>Услуге у области хортикултуре</t>
  </si>
  <si>
    <t>Разни специјализовани грађевински радови</t>
  </si>
  <si>
    <t>Обрада метала</t>
  </si>
  <si>
    <t>Поправак и одржавање постројења</t>
  </si>
  <si>
    <t>Изолациони радови</t>
  </si>
  <si>
    <t>Радови на санацији квара на енергетском систему</t>
  </si>
  <si>
    <t>Машински инсталатерски радови</t>
  </si>
  <si>
    <t>Ремонтни и санациони радови</t>
  </si>
  <si>
    <t>Радови на инсталацији водоводних цеви</t>
  </si>
  <si>
    <t>Водоинсталатерски и санитарни радови</t>
  </si>
  <si>
    <t>Радови на термичкој изолацији</t>
  </si>
  <si>
    <t>Одељења</t>
  </si>
  <si>
    <t>производње топлотне енергије</t>
  </si>
  <si>
    <t>диструбуције топлотне енергије</t>
  </si>
  <si>
    <t>дистрибуције природног гаса</t>
  </si>
  <si>
    <t>економско финансијских  послова</t>
  </si>
  <si>
    <t>за потребе свих одељења</t>
  </si>
  <si>
    <t>Услуге давања других некретнина осим стамбених у најам или закуп</t>
  </si>
  <si>
    <t>Интернет, VPN</t>
  </si>
  <si>
    <t xml:space="preserve">чл. 12.ст.1.тач.8)  </t>
  </si>
  <si>
    <t>Имплементација књиговодственог програма ПСИТ</t>
  </si>
  <si>
    <t xml:space="preserve">Услуга одржавања софтвера за евиденцију потрошача и софтвера за евиденцију опреме у топлотним  подстаницама </t>
  </si>
  <si>
    <t>Услуге софтверске подршке</t>
  </si>
  <si>
    <t>Пакет услуга израде софтвера</t>
  </si>
  <si>
    <t>Саветодавне услуге у вези са интеграцијом софтвера</t>
  </si>
  <si>
    <t>правних, кадровских и општих   послова</t>
  </si>
  <si>
    <t>Израда геодетских елабората за исходовање употребних дозвола</t>
  </si>
  <si>
    <t>Услуга прегледа и овере ротац. мерила протока за природан гас (Србијагас)</t>
  </si>
  <si>
    <t>Услуга закупа пословног простора</t>
  </si>
  <si>
    <t>Изнамљивање опреме за интервентне ситуације</t>
  </si>
  <si>
    <t>PA01-7</t>
  </si>
  <si>
    <t>Изнајмљивање</t>
  </si>
  <si>
    <t>Обнова лиценце књиговодственог програма ПСИТ</t>
  </si>
  <si>
    <t xml:space="preserve">Прегледи и испитивања котлова од стране акредитованог тела за потребе ремонта котлова у котларницама </t>
  </si>
  <si>
    <t>Услуге у области спорта</t>
  </si>
  <si>
    <t>Услуге рекреације запослених</t>
  </si>
  <si>
    <t>Услуга одржавања програма ЛИНК + програм ЕЕ и прикључци - гас</t>
  </si>
  <si>
    <t xml:space="preserve">Огласи у медијима </t>
  </si>
  <si>
    <t>чл. 12.ст.1.тач.1)</t>
  </si>
  <si>
    <t xml:space="preserve">Услуга надзора </t>
  </si>
  <si>
    <t>Опрема за потребе Одељења дистрибуције гаса</t>
  </si>
  <si>
    <t>Мат. за одржавање објеката (вод. мат., боје и др. мат.)</t>
  </si>
  <si>
    <t>Кетриџи за штампаче</t>
  </si>
  <si>
    <t>Патроне са тонером</t>
  </si>
  <si>
    <t>Услуге надзора на градилишту</t>
  </si>
  <si>
    <t>Услуге у вези са грађевинарством</t>
  </si>
  <si>
    <t>Услуге подршке за персоналне рачунаре</t>
  </si>
  <si>
    <t>Контрола пословања из области јавних набавки</t>
  </si>
  <si>
    <t xml:space="preserve">Израда модела аката </t>
  </si>
  <si>
    <t>Услуге правних савета и информација</t>
  </si>
  <si>
    <t>Услуга обављања интерне ревизије</t>
  </si>
  <si>
    <t>Услуге извршитеља</t>
  </si>
  <si>
    <t>Радови на термичкој изолацији арматуре у котларницама</t>
  </si>
  <si>
    <t>Услуге судских извршитеља</t>
  </si>
  <si>
    <t>45262650</t>
  </si>
  <si>
    <t>Облагачки радови</t>
  </si>
  <si>
    <t>Услуге стручног оспособљавања</t>
  </si>
  <si>
    <t>Услуге интерне ревизије</t>
  </si>
  <si>
    <t>чл. 27.ст.1.тач.3)</t>
  </si>
  <si>
    <t>1001/25</t>
  </si>
  <si>
    <t>1002/25</t>
  </si>
  <si>
    <t>1003/25</t>
  </si>
  <si>
    <t>1004/25</t>
  </si>
  <si>
    <t>1005/25</t>
  </si>
  <si>
    <t>1006/25</t>
  </si>
  <si>
    <t>1007/25</t>
  </si>
  <si>
    <t>1008/25</t>
  </si>
  <si>
    <t>1009/25</t>
  </si>
  <si>
    <t>1010/25</t>
  </si>
  <si>
    <t>1011/25</t>
  </si>
  <si>
    <t>1012/25</t>
  </si>
  <si>
    <t>1013/25</t>
  </si>
  <si>
    <t>1014/25</t>
  </si>
  <si>
    <t>1015/25</t>
  </si>
  <si>
    <t>1016/25</t>
  </si>
  <si>
    <t>1017/25</t>
  </si>
  <si>
    <t>1018/25</t>
  </si>
  <si>
    <t>1019/25</t>
  </si>
  <si>
    <t>1020/25</t>
  </si>
  <si>
    <t>1021/25</t>
  </si>
  <si>
    <t>1022/25</t>
  </si>
  <si>
    <t>1023/25</t>
  </si>
  <si>
    <t>1024/25</t>
  </si>
  <si>
    <t>1025/25</t>
  </si>
  <si>
    <t>1026/25</t>
  </si>
  <si>
    <t>1027/25</t>
  </si>
  <si>
    <t>1028/25</t>
  </si>
  <si>
    <t>1029/25</t>
  </si>
  <si>
    <t>1030/25</t>
  </si>
  <si>
    <t>1031/25</t>
  </si>
  <si>
    <t>1032/25</t>
  </si>
  <si>
    <t>1033/25</t>
  </si>
  <si>
    <t>1034/25</t>
  </si>
  <si>
    <t>1035/25</t>
  </si>
  <si>
    <t>1036/25</t>
  </si>
  <si>
    <t>1037/25</t>
  </si>
  <si>
    <t>1038/25</t>
  </si>
  <si>
    <t>1039/25</t>
  </si>
  <si>
    <t>1040/25</t>
  </si>
  <si>
    <t>1041/25</t>
  </si>
  <si>
    <t>1042/25</t>
  </si>
  <si>
    <t>1043/25</t>
  </si>
  <si>
    <t>1044/25</t>
  </si>
  <si>
    <t>1045/25</t>
  </si>
  <si>
    <t>1046/25</t>
  </si>
  <si>
    <t>1047/25</t>
  </si>
  <si>
    <t>1048/25</t>
  </si>
  <si>
    <t>1049/25</t>
  </si>
  <si>
    <t>1050/25</t>
  </si>
  <si>
    <t>1051/25</t>
  </si>
  <si>
    <t>1052/25</t>
  </si>
  <si>
    <t>1053/25</t>
  </si>
  <si>
    <t>1054/25</t>
  </si>
  <si>
    <t>1055/25</t>
  </si>
  <si>
    <t>1056/25</t>
  </si>
  <si>
    <t>1057/25</t>
  </si>
  <si>
    <t>1058/25</t>
  </si>
  <si>
    <t>1059/25</t>
  </si>
  <si>
    <t>1060/25</t>
  </si>
  <si>
    <t>1061/25</t>
  </si>
  <si>
    <t>1062/25</t>
  </si>
  <si>
    <t>1063/25</t>
  </si>
  <si>
    <t>1064/25</t>
  </si>
  <si>
    <t>1065/25</t>
  </si>
  <si>
    <t>1066/25</t>
  </si>
  <si>
    <t>1068/25</t>
  </si>
  <si>
    <t>1069/25</t>
  </si>
  <si>
    <t>1070/25</t>
  </si>
  <si>
    <t>1071/25</t>
  </si>
  <si>
    <t>1072/25</t>
  </si>
  <si>
    <t>1073/25</t>
  </si>
  <si>
    <t>1074/25</t>
  </si>
  <si>
    <t>1075/25</t>
  </si>
  <si>
    <t>1076/25</t>
  </si>
  <si>
    <t>1077/25</t>
  </si>
  <si>
    <t>1078/25</t>
  </si>
  <si>
    <t>1079/25</t>
  </si>
  <si>
    <t>1080/25</t>
  </si>
  <si>
    <t>1081/25</t>
  </si>
  <si>
    <t>1082/25</t>
  </si>
  <si>
    <t>1083/25</t>
  </si>
  <si>
    <t>1084/25</t>
  </si>
  <si>
    <t>1085/25</t>
  </si>
  <si>
    <t>1086/25</t>
  </si>
  <si>
    <t>1087/25</t>
  </si>
  <si>
    <t>1088/25</t>
  </si>
  <si>
    <t>1089/25</t>
  </si>
  <si>
    <t>1090/25</t>
  </si>
  <si>
    <t>1091/25</t>
  </si>
  <si>
    <t>1092/25</t>
  </si>
  <si>
    <t>1093/25</t>
  </si>
  <si>
    <t>1094/25</t>
  </si>
  <si>
    <t>1095/25</t>
  </si>
  <si>
    <t>1096/25</t>
  </si>
  <si>
    <t>1097/25</t>
  </si>
  <si>
    <t>1098/25</t>
  </si>
  <si>
    <t>1099/25</t>
  </si>
  <si>
    <t>1100/25</t>
  </si>
  <si>
    <t>1101/25</t>
  </si>
  <si>
    <t>1102/25</t>
  </si>
  <si>
    <t>1103/25</t>
  </si>
  <si>
    <t>1104/25</t>
  </si>
  <si>
    <t>1105/25</t>
  </si>
  <si>
    <t>1106/25</t>
  </si>
  <si>
    <t>1107/25</t>
  </si>
  <si>
    <t>1108/25</t>
  </si>
  <si>
    <t>1109/25</t>
  </si>
  <si>
    <t>1110/25</t>
  </si>
  <si>
    <t>Основ изузећа</t>
  </si>
  <si>
    <t>ПЛАН НАБАВКИ НА КОЈЕ СЕ ЗАКОН НЕ ПРИМЕЊУЈЕ</t>
  </si>
  <si>
    <t>Наручилац</t>
  </si>
  <si>
    <t>ЈАВНО КОМУНАЛНО ПРЕДУЗЕЋЕ "ТОПЛАНА-ШАБАЦ"</t>
  </si>
  <si>
    <t>Година плана</t>
  </si>
  <si>
    <t>Верзија плана</t>
  </si>
  <si>
    <t>Датум усвајања</t>
  </si>
  <si>
    <t>Датум измене</t>
  </si>
  <si>
    <t>12.03.2025.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</si>
</sst>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0" borderId="0" xfId="0" applyNumberFormat="1"/>
    <xf numFmtId="0" fontId="6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10" fillId="0" borderId="4" xfId="0" applyFont="1" applyBorder="1"/>
    <xf numFmtId="0" fontId="1" fillId="0" borderId="4" xfId="0" applyFont="1" applyBorder="1"/>
    <xf numFmtId="0" fontId="11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Dokumenti%20JN/6.%20Plan%20i%20program%20poslovanja/2021/Obrazac%20-%20ImportPlanaNabavki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vke"/>
      <sheetName val="ContractType"/>
      <sheetName val="ProcedureType"/>
      <sheetName val="Quarter"/>
      <sheetName val="Technique"/>
      <sheetName val="YesNo"/>
      <sheetName val="CentralPurchasingBodies"/>
      <sheetName val="ContractingAuthorities"/>
      <sheetName val="CPV"/>
      <sheetName val="NUTS"/>
      <sheetName val="CPB"/>
      <sheetName val="CPCatego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B7FB5-A06D-49AF-ABE3-2A617B7AB8EF}">
  <sheetPr>
    <pageSetUpPr fitToPage="1"/>
  </sheetPr>
  <dimension ref="A1:J134"/>
  <sheetViews>
    <sheetView tabSelected="1" zoomScaleNormal="100" workbookViewId="0">
      <pane ySplit="7" topLeftCell="A8" activePane="bottomLeft" state="frozen"/>
      <selection pane="bottomLeft" activeCell="J12" sqref="J12"/>
    </sheetView>
  </sheetViews>
  <sheetFormatPr defaultRowHeight="15" x14ac:dyDescent="0.25"/>
  <cols>
    <col min="1" max="1" width="7.7109375" style="30" customWidth="1"/>
    <col min="2" max="2" width="54.28515625" style="31" customWidth="1"/>
    <col min="3" max="3" width="10.28515625" style="26" customWidth="1"/>
    <col min="4" max="4" width="12.7109375" style="12" customWidth="1"/>
    <col min="5" max="5" width="14.5703125" style="12" customWidth="1"/>
    <col min="6" max="6" width="10.140625" style="27" customWidth="1"/>
    <col min="7" max="7" width="28.5703125" style="11" customWidth="1"/>
    <col min="8" max="8" width="9.5703125" style="12" customWidth="1"/>
    <col min="9" max="16384" width="9.140625" style="8"/>
  </cols>
  <sheetData>
    <row r="1" spans="1:9" ht="18.75" x14ac:dyDescent="0.25">
      <c r="A1" s="23"/>
      <c r="B1" s="42" t="s">
        <v>364</v>
      </c>
      <c r="C1" s="32"/>
      <c r="D1" s="43"/>
      <c r="E1" s="43"/>
      <c r="F1" s="44"/>
      <c r="G1" s="25"/>
      <c r="H1" s="45"/>
    </row>
    <row r="2" spans="1:9" x14ac:dyDescent="0.25">
      <c r="A2" s="23"/>
      <c r="B2" s="46" t="s">
        <v>365</v>
      </c>
      <c r="C2" s="33" t="s">
        <v>366</v>
      </c>
      <c r="D2" s="43"/>
      <c r="E2" s="43"/>
      <c r="F2" s="44"/>
      <c r="G2" s="25"/>
      <c r="H2" s="45"/>
    </row>
    <row r="3" spans="1:9" x14ac:dyDescent="0.25">
      <c r="A3" s="23"/>
      <c r="B3" s="47" t="s">
        <v>367</v>
      </c>
      <c r="C3" s="33">
        <v>2025</v>
      </c>
      <c r="D3" s="43"/>
      <c r="E3" s="43"/>
      <c r="F3" s="44"/>
      <c r="G3" s="25"/>
      <c r="H3" s="45"/>
    </row>
    <row r="4" spans="1:9" x14ac:dyDescent="0.25">
      <c r="A4" s="23"/>
      <c r="B4" s="48" t="s">
        <v>368</v>
      </c>
      <c r="C4" s="34">
        <v>1</v>
      </c>
      <c r="D4" s="43"/>
      <c r="E4" s="43"/>
      <c r="F4" s="44"/>
      <c r="G4" s="25"/>
      <c r="H4" s="45"/>
    </row>
    <row r="5" spans="1:9" x14ac:dyDescent="0.25">
      <c r="A5" s="23"/>
      <c r="B5" s="48" t="s">
        <v>369</v>
      </c>
      <c r="C5" s="34" t="s">
        <v>371</v>
      </c>
      <c r="D5" s="43"/>
      <c r="E5" s="43"/>
      <c r="F5" s="44"/>
      <c r="G5" s="25"/>
      <c r="H5" s="45"/>
    </row>
    <row r="6" spans="1:9" x14ac:dyDescent="0.25">
      <c r="A6" s="23"/>
      <c r="B6" s="48" t="s">
        <v>370</v>
      </c>
      <c r="C6" s="34"/>
      <c r="D6" s="43"/>
      <c r="E6" s="43"/>
      <c r="F6" s="44"/>
      <c r="G6" s="25"/>
      <c r="H6" s="45"/>
    </row>
    <row r="7" spans="1:9" s="2" customFormat="1" ht="37.5" customHeight="1" x14ac:dyDescent="0.25">
      <c r="A7" s="35" t="s">
        <v>86</v>
      </c>
      <c r="B7" s="36" t="s">
        <v>87</v>
      </c>
      <c r="C7" s="37" t="s">
        <v>88</v>
      </c>
      <c r="D7" s="38" t="s">
        <v>89</v>
      </c>
      <c r="E7" s="39" t="s">
        <v>363</v>
      </c>
      <c r="F7" s="39" t="s">
        <v>1</v>
      </c>
      <c r="G7" s="40" t="s">
        <v>94</v>
      </c>
      <c r="H7" s="41" t="s">
        <v>90</v>
      </c>
    </row>
    <row r="8" spans="1:9" ht="20.100000000000001" customHeight="1" x14ac:dyDescent="0.25">
      <c r="A8" s="4" t="s">
        <v>254</v>
      </c>
      <c r="B8" s="9" t="s">
        <v>7</v>
      </c>
      <c r="C8" s="4" t="s">
        <v>82</v>
      </c>
      <c r="D8" s="3">
        <v>395301400</v>
      </c>
      <c r="E8" s="4" t="s">
        <v>100</v>
      </c>
      <c r="F8" s="5" t="s">
        <v>4</v>
      </c>
      <c r="G8" s="6" t="s">
        <v>108</v>
      </c>
      <c r="H8" s="7">
        <v>1</v>
      </c>
      <c r="I8" s="8" t="s">
        <v>0</v>
      </c>
    </row>
    <row r="9" spans="1:9" ht="20.100000000000001" customHeight="1" x14ac:dyDescent="0.25">
      <c r="A9" s="4" t="s">
        <v>255</v>
      </c>
      <c r="B9" s="9" t="s">
        <v>8</v>
      </c>
      <c r="C9" s="4" t="s">
        <v>82</v>
      </c>
      <c r="D9" s="3">
        <v>246881250</v>
      </c>
      <c r="E9" s="4" t="s">
        <v>100</v>
      </c>
      <c r="F9" s="5" t="s">
        <v>107</v>
      </c>
      <c r="G9" s="6" t="s">
        <v>106</v>
      </c>
      <c r="H9" s="7">
        <v>3</v>
      </c>
    </row>
    <row r="10" spans="1:9" ht="20.100000000000001" customHeight="1" x14ac:dyDescent="0.25">
      <c r="A10" s="4" t="s">
        <v>256</v>
      </c>
      <c r="B10" s="9" t="s">
        <v>9</v>
      </c>
      <c r="C10" s="4" t="s">
        <v>82</v>
      </c>
      <c r="D10" s="3">
        <v>10500000</v>
      </c>
      <c r="E10" s="4" t="s">
        <v>100</v>
      </c>
      <c r="F10" s="5" t="s">
        <v>5</v>
      </c>
      <c r="G10" s="6" t="s">
        <v>111</v>
      </c>
      <c r="H10" s="7">
        <v>1</v>
      </c>
    </row>
    <row r="11" spans="1:9" ht="20.100000000000001" customHeight="1" x14ac:dyDescent="0.25">
      <c r="A11" s="4" t="s">
        <v>257</v>
      </c>
      <c r="B11" s="9" t="s">
        <v>10</v>
      </c>
      <c r="C11" s="4" t="s">
        <v>82</v>
      </c>
      <c r="D11" s="3">
        <v>9000000</v>
      </c>
      <c r="E11" s="4" t="s">
        <v>100</v>
      </c>
      <c r="F11" s="5" t="s">
        <v>6</v>
      </c>
      <c r="G11" s="6" t="s">
        <v>110</v>
      </c>
      <c r="H11" s="7">
        <v>1</v>
      </c>
    </row>
    <row r="12" spans="1:9" ht="20.100000000000001" customHeight="1" x14ac:dyDescent="0.25">
      <c r="A12" s="4" t="s">
        <v>258</v>
      </c>
      <c r="B12" s="18" t="s">
        <v>11</v>
      </c>
      <c r="C12" s="4" t="s">
        <v>82</v>
      </c>
      <c r="D12" s="3">
        <v>1400000</v>
      </c>
      <c r="E12" s="4" t="s">
        <v>102</v>
      </c>
      <c r="F12" s="6">
        <v>41120000</v>
      </c>
      <c r="G12" s="6" t="s">
        <v>112</v>
      </c>
      <c r="H12" s="7">
        <v>1</v>
      </c>
    </row>
    <row r="13" spans="1:9" s="12" customFormat="1" ht="20.100000000000001" customHeight="1" x14ac:dyDescent="0.25">
      <c r="A13" s="4" t="s">
        <v>259</v>
      </c>
      <c r="B13" s="9" t="s">
        <v>12</v>
      </c>
      <c r="C13" s="4" t="s">
        <v>82</v>
      </c>
      <c r="D13" s="3">
        <v>750000</v>
      </c>
      <c r="E13" s="4" t="s">
        <v>101</v>
      </c>
      <c r="F13" s="6">
        <v>44167000</v>
      </c>
      <c r="G13" s="6" t="s">
        <v>113</v>
      </c>
      <c r="H13" s="7">
        <v>2</v>
      </c>
    </row>
    <row r="14" spans="1:9" ht="20.100000000000001" customHeight="1" x14ac:dyDescent="0.25">
      <c r="A14" s="4" t="s">
        <v>260</v>
      </c>
      <c r="B14" s="9" t="s">
        <v>13</v>
      </c>
      <c r="C14" s="4" t="s">
        <v>82</v>
      </c>
      <c r="D14" s="3">
        <v>350000</v>
      </c>
      <c r="E14" s="4" t="s">
        <v>101</v>
      </c>
      <c r="F14" s="6">
        <v>44163121</v>
      </c>
      <c r="G14" s="6" t="s">
        <v>114</v>
      </c>
      <c r="H14" s="7">
        <v>2</v>
      </c>
    </row>
    <row r="15" spans="1:9" ht="24.95" customHeight="1" x14ac:dyDescent="0.25">
      <c r="A15" s="4" t="s">
        <v>261</v>
      </c>
      <c r="B15" s="9" t="s">
        <v>14</v>
      </c>
      <c r="C15" s="4" t="s">
        <v>82</v>
      </c>
      <c r="D15" s="3">
        <v>500000</v>
      </c>
      <c r="E15" s="4" t="s">
        <v>101</v>
      </c>
      <c r="F15" s="6">
        <v>31700000</v>
      </c>
      <c r="G15" s="16" t="s">
        <v>116</v>
      </c>
      <c r="H15" s="7">
        <v>2</v>
      </c>
    </row>
    <row r="16" spans="1:9" s="12" customFormat="1" ht="20.100000000000001" customHeight="1" x14ac:dyDescent="0.25">
      <c r="A16" s="4" t="s">
        <v>262</v>
      </c>
      <c r="B16" s="9" t="s">
        <v>15</v>
      </c>
      <c r="C16" s="4" t="s">
        <v>82</v>
      </c>
      <c r="D16" s="3">
        <v>200000</v>
      </c>
      <c r="E16" s="4" t="s">
        <v>101</v>
      </c>
      <c r="F16" s="6">
        <v>44115220</v>
      </c>
      <c r="G16" s="6" t="s">
        <v>115</v>
      </c>
      <c r="H16" s="7">
        <v>1</v>
      </c>
    </row>
    <row r="17" spans="1:8" ht="20.100000000000001" customHeight="1" x14ac:dyDescent="0.25">
      <c r="A17" s="4" t="s">
        <v>263</v>
      </c>
      <c r="B17" s="9" t="s">
        <v>16</v>
      </c>
      <c r="C17" s="4" t="s">
        <v>82</v>
      </c>
      <c r="D17" s="3">
        <v>150000</v>
      </c>
      <c r="E17" s="4" t="s">
        <v>101</v>
      </c>
      <c r="F17" s="6">
        <v>31711140</v>
      </c>
      <c r="G17" s="6" t="s">
        <v>117</v>
      </c>
      <c r="H17" s="7">
        <v>2</v>
      </c>
    </row>
    <row r="18" spans="1:8" ht="20.100000000000001" customHeight="1" x14ac:dyDescent="0.25">
      <c r="A18" s="4" t="s">
        <v>264</v>
      </c>
      <c r="B18" s="9" t="s">
        <v>17</v>
      </c>
      <c r="C18" s="4" t="s">
        <v>82</v>
      </c>
      <c r="D18" s="3">
        <v>120000</v>
      </c>
      <c r="E18" s="4" t="s">
        <v>101</v>
      </c>
      <c r="F18" s="5" t="s">
        <v>118</v>
      </c>
      <c r="G18" s="6" t="s">
        <v>119</v>
      </c>
      <c r="H18" s="7">
        <v>2</v>
      </c>
    </row>
    <row r="19" spans="1:8" s="12" customFormat="1" ht="20.100000000000001" customHeight="1" x14ac:dyDescent="0.25">
      <c r="A19" s="4" t="s">
        <v>265</v>
      </c>
      <c r="B19" s="9" t="s">
        <v>18</v>
      </c>
      <c r="C19" s="4" t="s">
        <v>82</v>
      </c>
      <c r="D19" s="3">
        <v>80000</v>
      </c>
      <c r="E19" s="4" t="s">
        <v>101</v>
      </c>
      <c r="F19" s="6">
        <v>44520000</v>
      </c>
      <c r="G19" s="6" t="s">
        <v>120</v>
      </c>
      <c r="H19" s="7">
        <v>2</v>
      </c>
    </row>
    <row r="20" spans="1:8" s="12" customFormat="1" ht="20.100000000000001" customHeight="1" x14ac:dyDescent="0.25">
      <c r="A20" s="4" t="s">
        <v>266</v>
      </c>
      <c r="B20" s="9" t="s">
        <v>236</v>
      </c>
      <c r="C20" s="4" t="s">
        <v>82</v>
      </c>
      <c r="D20" s="3">
        <v>250000</v>
      </c>
      <c r="E20" s="4" t="s">
        <v>101</v>
      </c>
      <c r="F20" s="6">
        <v>44110000</v>
      </c>
      <c r="G20" s="6" t="s">
        <v>121</v>
      </c>
      <c r="H20" s="7">
        <v>1</v>
      </c>
    </row>
    <row r="21" spans="1:8" ht="20.100000000000001" customHeight="1" x14ac:dyDescent="0.25">
      <c r="A21" s="4" t="s">
        <v>267</v>
      </c>
      <c r="B21" s="24" t="s">
        <v>19</v>
      </c>
      <c r="C21" s="4" t="s">
        <v>82</v>
      </c>
      <c r="D21" s="3">
        <v>700000</v>
      </c>
      <c r="E21" s="4" t="s">
        <v>101</v>
      </c>
      <c r="F21" s="6">
        <v>43830000</v>
      </c>
      <c r="G21" s="6" t="s">
        <v>122</v>
      </c>
      <c r="H21" s="7">
        <v>2</v>
      </c>
    </row>
    <row r="22" spans="1:8" s="12" customFormat="1" ht="20.100000000000001" customHeight="1" x14ac:dyDescent="0.25">
      <c r="A22" s="4" t="s">
        <v>268</v>
      </c>
      <c r="B22" s="9" t="s">
        <v>20</v>
      </c>
      <c r="C22" s="4" t="s">
        <v>82</v>
      </c>
      <c r="D22" s="3">
        <v>150000</v>
      </c>
      <c r="E22" s="4" t="s">
        <v>101</v>
      </c>
      <c r="F22" s="6">
        <v>18143000</v>
      </c>
      <c r="G22" s="6" t="s">
        <v>123</v>
      </c>
      <c r="H22" s="7" t="s">
        <v>2</v>
      </c>
    </row>
    <row r="23" spans="1:8" s="12" customFormat="1" ht="20.100000000000001" customHeight="1" x14ac:dyDescent="0.25">
      <c r="A23" s="4" t="s">
        <v>269</v>
      </c>
      <c r="B23" s="9" t="s">
        <v>21</v>
      </c>
      <c r="C23" s="4" t="s">
        <v>82</v>
      </c>
      <c r="D23" s="3">
        <v>600000</v>
      </c>
      <c r="E23" s="4" t="s">
        <v>101</v>
      </c>
      <c r="F23" s="6">
        <v>24310000</v>
      </c>
      <c r="G23" s="6" t="s">
        <v>124</v>
      </c>
      <c r="H23" s="7">
        <v>1</v>
      </c>
    </row>
    <row r="24" spans="1:8" s="12" customFormat="1" ht="20.100000000000001" customHeight="1" x14ac:dyDescent="0.25">
      <c r="A24" s="4" t="s">
        <v>270</v>
      </c>
      <c r="B24" s="9" t="s">
        <v>22</v>
      </c>
      <c r="C24" s="4" t="s">
        <v>82</v>
      </c>
      <c r="D24" s="3">
        <v>200000</v>
      </c>
      <c r="E24" s="4" t="s">
        <v>101</v>
      </c>
      <c r="F24" s="6">
        <v>24315000</v>
      </c>
      <c r="G24" s="6" t="s">
        <v>125</v>
      </c>
      <c r="H24" s="7">
        <v>1</v>
      </c>
    </row>
    <row r="25" spans="1:8" s="12" customFormat="1" ht="20.100000000000001" customHeight="1" x14ac:dyDescent="0.25">
      <c r="A25" s="4" t="s">
        <v>271</v>
      </c>
      <c r="B25" s="9" t="s">
        <v>23</v>
      </c>
      <c r="C25" s="4" t="s">
        <v>82</v>
      </c>
      <c r="D25" s="3">
        <v>100000</v>
      </c>
      <c r="E25" s="4" t="s">
        <v>101</v>
      </c>
      <c r="F25" s="6">
        <v>38547000</v>
      </c>
      <c r="G25" s="6" t="s">
        <v>126</v>
      </c>
      <c r="H25" s="7">
        <v>1</v>
      </c>
    </row>
    <row r="26" spans="1:8" s="12" customFormat="1" ht="20.100000000000001" customHeight="1" x14ac:dyDescent="0.25">
      <c r="A26" s="4" t="s">
        <v>272</v>
      </c>
      <c r="B26" s="9" t="s">
        <v>24</v>
      </c>
      <c r="C26" s="4" t="s">
        <v>82</v>
      </c>
      <c r="D26" s="3">
        <v>980000</v>
      </c>
      <c r="E26" s="4" t="s">
        <v>101</v>
      </c>
      <c r="F26" s="6">
        <v>30230000</v>
      </c>
      <c r="G26" s="6" t="s">
        <v>127</v>
      </c>
      <c r="H26" s="7" t="s">
        <v>85</v>
      </c>
    </row>
    <row r="27" spans="1:8" s="12" customFormat="1" ht="20.100000000000001" customHeight="1" x14ac:dyDescent="0.25">
      <c r="A27" s="4" t="s">
        <v>273</v>
      </c>
      <c r="B27" s="9" t="s">
        <v>237</v>
      </c>
      <c r="C27" s="4" t="s">
        <v>82</v>
      </c>
      <c r="D27" s="3">
        <v>200000</v>
      </c>
      <c r="E27" s="4" t="s">
        <v>101</v>
      </c>
      <c r="F27" s="6">
        <v>30125100</v>
      </c>
      <c r="G27" s="6" t="s">
        <v>238</v>
      </c>
      <c r="H27" s="7" t="s">
        <v>85</v>
      </c>
    </row>
    <row r="28" spans="1:8" s="12" customFormat="1" ht="24.95" customHeight="1" x14ac:dyDescent="0.25">
      <c r="A28" s="4" t="s">
        <v>274</v>
      </c>
      <c r="B28" s="9" t="s">
        <v>25</v>
      </c>
      <c r="C28" s="4" t="s">
        <v>82</v>
      </c>
      <c r="D28" s="3">
        <v>150000</v>
      </c>
      <c r="E28" s="4" t="s">
        <v>101</v>
      </c>
      <c r="F28" s="6">
        <v>34300000</v>
      </c>
      <c r="G28" s="16" t="s">
        <v>128</v>
      </c>
      <c r="H28" s="7" t="s">
        <v>85</v>
      </c>
    </row>
    <row r="29" spans="1:8" s="12" customFormat="1" ht="20.100000000000001" customHeight="1" x14ac:dyDescent="0.25">
      <c r="A29" s="4" t="s">
        <v>275</v>
      </c>
      <c r="B29" s="13" t="s">
        <v>26</v>
      </c>
      <c r="C29" s="4" t="s">
        <v>82</v>
      </c>
      <c r="D29" s="3">
        <v>500000</v>
      </c>
      <c r="E29" s="4" t="s">
        <v>101</v>
      </c>
      <c r="F29" s="14">
        <v>30192000</v>
      </c>
      <c r="G29" s="6" t="s">
        <v>26</v>
      </c>
      <c r="H29" s="7">
        <v>4</v>
      </c>
    </row>
    <row r="30" spans="1:8" s="12" customFormat="1" ht="20.100000000000001" customHeight="1" x14ac:dyDescent="0.25">
      <c r="A30" s="4" t="s">
        <v>276</v>
      </c>
      <c r="B30" s="13" t="s">
        <v>27</v>
      </c>
      <c r="C30" s="4" t="s">
        <v>82</v>
      </c>
      <c r="D30" s="3">
        <v>400000</v>
      </c>
      <c r="E30" s="4" t="s">
        <v>101</v>
      </c>
      <c r="F30" s="14">
        <v>24955000</v>
      </c>
      <c r="G30" s="6" t="s">
        <v>129</v>
      </c>
      <c r="H30" s="7">
        <v>5</v>
      </c>
    </row>
    <row r="31" spans="1:8" ht="20.100000000000001" customHeight="1" x14ac:dyDescent="0.25">
      <c r="A31" s="4" t="s">
        <v>277</v>
      </c>
      <c r="B31" s="9" t="s">
        <v>28</v>
      </c>
      <c r="C31" s="4" t="s">
        <v>82</v>
      </c>
      <c r="D31" s="3">
        <v>500000</v>
      </c>
      <c r="E31" s="4" t="s">
        <v>101</v>
      </c>
      <c r="F31" s="6">
        <v>39130000</v>
      </c>
      <c r="G31" s="6" t="s">
        <v>130</v>
      </c>
      <c r="H31" s="7" t="s">
        <v>85</v>
      </c>
    </row>
    <row r="32" spans="1:8" ht="20.100000000000001" customHeight="1" x14ac:dyDescent="0.25">
      <c r="A32" s="4" t="s">
        <v>278</v>
      </c>
      <c r="B32" s="9" t="s">
        <v>29</v>
      </c>
      <c r="C32" s="4" t="s">
        <v>82</v>
      </c>
      <c r="D32" s="3">
        <v>450000</v>
      </c>
      <c r="E32" s="4" t="s">
        <v>101</v>
      </c>
      <c r="F32" s="6">
        <v>38424000</v>
      </c>
      <c r="G32" s="6" t="s">
        <v>131</v>
      </c>
      <c r="H32" s="7">
        <v>3</v>
      </c>
    </row>
    <row r="33" spans="1:8" s="12" customFormat="1" ht="24.95" customHeight="1" x14ac:dyDescent="0.25">
      <c r="A33" s="4" t="s">
        <v>279</v>
      </c>
      <c r="B33" s="9" t="s">
        <v>30</v>
      </c>
      <c r="C33" s="4" t="s">
        <v>82</v>
      </c>
      <c r="D33" s="3">
        <v>250000</v>
      </c>
      <c r="E33" s="4" t="s">
        <v>101</v>
      </c>
      <c r="F33" s="15">
        <v>22000000</v>
      </c>
      <c r="G33" s="16" t="s">
        <v>132</v>
      </c>
      <c r="H33" s="7" t="s">
        <v>85</v>
      </c>
    </row>
    <row r="34" spans="1:8" s="12" customFormat="1" ht="20.100000000000001" customHeight="1" x14ac:dyDescent="0.25">
      <c r="A34" s="4" t="s">
        <v>280</v>
      </c>
      <c r="B34" s="9" t="s">
        <v>31</v>
      </c>
      <c r="C34" s="4" t="s">
        <v>82</v>
      </c>
      <c r="D34" s="3">
        <v>800000</v>
      </c>
      <c r="E34" s="4" t="s">
        <v>101</v>
      </c>
      <c r="F34" s="15">
        <v>22120000</v>
      </c>
      <c r="G34" s="6" t="s">
        <v>133</v>
      </c>
      <c r="H34" s="7" t="s">
        <v>3</v>
      </c>
    </row>
    <row r="35" spans="1:8" s="12" customFormat="1" ht="20.100000000000001" customHeight="1" x14ac:dyDescent="0.25">
      <c r="A35" s="4" t="s">
        <v>281</v>
      </c>
      <c r="B35" s="9" t="s">
        <v>32</v>
      </c>
      <c r="C35" s="4" t="s">
        <v>82</v>
      </c>
      <c r="D35" s="3">
        <v>320000</v>
      </c>
      <c r="E35" s="4" t="s">
        <v>101</v>
      </c>
      <c r="F35" s="15">
        <v>15860000</v>
      </c>
      <c r="G35" s="6" t="s">
        <v>134</v>
      </c>
      <c r="H35" s="7" t="s">
        <v>85</v>
      </c>
    </row>
    <row r="36" spans="1:8" s="12" customFormat="1" ht="24.95" customHeight="1" x14ac:dyDescent="0.25">
      <c r="A36" s="4" t="s">
        <v>282</v>
      </c>
      <c r="B36" s="9" t="s">
        <v>91</v>
      </c>
      <c r="C36" s="4" t="s">
        <v>82</v>
      </c>
      <c r="D36" s="3">
        <v>950000</v>
      </c>
      <c r="E36" s="4" t="s">
        <v>101</v>
      </c>
      <c r="F36" s="6">
        <v>31625300</v>
      </c>
      <c r="G36" s="16" t="s">
        <v>135</v>
      </c>
      <c r="H36" s="7" t="s">
        <v>85</v>
      </c>
    </row>
    <row r="37" spans="1:8" s="12" customFormat="1" ht="20.100000000000001" customHeight="1" x14ac:dyDescent="0.25">
      <c r="A37" s="4" t="s">
        <v>283</v>
      </c>
      <c r="B37" s="9" t="s">
        <v>33</v>
      </c>
      <c r="C37" s="4" t="s">
        <v>82</v>
      </c>
      <c r="D37" s="3">
        <v>350000</v>
      </c>
      <c r="E37" s="4" t="s">
        <v>101</v>
      </c>
      <c r="F37" s="6">
        <v>32551200</v>
      </c>
      <c r="G37" s="6" t="s">
        <v>136</v>
      </c>
      <c r="H37" s="7">
        <v>1</v>
      </c>
    </row>
    <row r="38" spans="1:8" s="12" customFormat="1" ht="20.100000000000001" customHeight="1" x14ac:dyDescent="0.25">
      <c r="A38" s="4" t="s">
        <v>284</v>
      </c>
      <c r="B38" s="9" t="s">
        <v>34</v>
      </c>
      <c r="C38" s="4" t="s">
        <v>82</v>
      </c>
      <c r="D38" s="3">
        <v>200000</v>
      </c>
      <c r="E38" s="4" t="s">
        <v>101</v>
      </c>
      <c r="F38" s="15">
        <v>35111300</v>
      </c>
      <c r="G38" s="6" t="s">
        <v>137</v>
      </c>
      <c r="H38" s="7">
        <v>1</v>
      </c>
    </row>
    <row r="39" spans="1:8" s="12" customFormat="1" ht="24.95" customHeight="1" x14ac:dyDescent="0.25">
      <c r="A39" s="4" t="s">
        <v>285</v>
      </c>
      <c r="B39" s="9" t="s">
        <v>35</v>
      </c>
      <c r="C39" s="4" t="s">
        <v>82</v>
      </c>
      <c r="D39" s="3">
        <v>900000</v>
      </c>
      <c r="E39" s="4" t="s">
        <v>101</v>
      </c>
      <c r="F39" s="15">
        <v>42992000</v>
      </c>
      <c r="G39" s="16" t="s">
        <v>109</v>
      </c>
      <c r="H39" s="7">
        <v>2</v>
      </c>
    </row>
    <row r="40" spans="1:8" s="12" customFormat="1" ht="24.95" customHeight="1" x14ac:dyDescent="0.25">
      <c r="A40" s="4" t="s">
        <v>286</v>
      </c>
      <c r="B40" s="9" t="s">
        <v>36</v>
      </c>
      <c r="C40" s="4" t="s">
        <v>82</v>
      </c>
      <c r="D40" s="3">
        <v>350000</v>
      </c>
      <c r="E40" s="4" t="s">
        <v>101</v>
      </c>
      <c r="F40" s="15">
        <v>31640000</v>
      </c>
      <c r="G40" s="16" t="s">
        <v>139</v>
      </c>
      <c r="H40" s="7">
        <v>1</v>
      </c>
    </row>
    <row r="41" spans="1:8" s="12" customFormat="1" ht="24.95" customHeight="1" x14ac:dyDescent="0.25">
      <c r="A41" s="4" t="s">
        <v>287</v>
      </c>
      <c r="B41" s="9" t="s">
        <v>37</v>
      </c>
      <c r="C41" s="4" t="s">
        <v>82</v>
      </c>
      <c r="D41" s="3">
        <v>600000</v>
      </c>
      <c r="E41" s="4" t="s">
        <v>101</v>
      </c>
      <c r="F41" s="15">
        <v>42130000</v>
      </c>
      <c r="G41" s="16" t="s">
        <v>140</v>
      </c>
      <c r="H41" s="7" t="s">
        <v>2</v>
      </c>
    </row>
    <row r="42" spans="1:8" s="12" customFormat="1" ht="20.100000000000001" customHeight="1" x14ac:dyDescent="0.25">
      <c r="A42" s="4" t="s">
        <v>288</v>
      </c>
      <c r="B42" s="9" t="s">
        <v>235</v>
      </c>
      <c r="C42" s="4" t="s">
        <v>82</v>
      </c>
      <c r="D42" s="3">
        <v>500000</v>
      </c>
      <c r="E42" s="4" t="s">
        <v>101</v>
      </c>
      <c r="F42" s="15">
        <v>38421000</v>
      </c>
      <c r="G42" s="6" t="s">
        <v>142</v>
      </c>
      <c r="H42" s="7">
        <v>2</v>
      </c>
    </row>
    <row r="43" spans="1:8" s="12" customFormat="1" ht="20.100000000000001" customHeight="1" x14ac:dyDescent="0.25">
      <c r="A43" s="4" t="s">
        <v>289</v>
      </c>
      <c r="B43" s="9" t="s">
        <v>38</v>
      </c>
      <c r="C43" s="4" t="s">
        <v>82</v>
      </c>
      <c r="D43" s="3">
        <v>600000</v>
      </c>
      <c r="E43" s="4" t="s">
        <v>101</v>
      </c>
      <c r="F43" s="6">
        <v>44163241</v>
      </c>
      <c r="G43" s="6" t="s">
        <v>141</v>
      </c>
      <c r="H43" s="7">
        <v>2</v>
      </c>
    </row>
    <row r="44" spans="1:8" s="12" customFormat="1" ht="20.100000000000001" customHeight="1" x14ac:dyDescent="0.25">
      <c r="A44" s="4" t="s">
        <v>290</v>
      </c>
      <c r="B44" s="9" t="s">
        <v>93</v>
      </c>
      <c r="C44" s="4" t="s">
        <v>82</v>
      </c>
      <c r="D44" s="3">
        <v>800000</v>
      </c>
      <c r="E44" s="4" t="s">
        <v>101</v>
      </c>
      <c r="F44" s="6" t="s">
        <v>97</v>
      </c>
      <c r="G44" s="6" t="s">
        <v>98</v>
      </c>
      <c r="H44" s="7">
        <v>2</v>
      </c>
    </row>
    <row r="45" spans="1:8" s="12" customFormat="1" ht="20.100000000000001" customHeight="1" x14ac:dyDescent="0.25">
      <c r="A45" s="4" t="s">
        <v>291</v>
      </c>
      <c r="B45" s="17" t="s">
        <v>39</v>
      </c>
      <c r="C45" s="4" t="s">
        <v>83</v>
      </c>
      <c r="D45" s="3">
        <v>850000</v>
      </c>
      <c r="E45" s="4" t="s">
        <v>101</v>
      </c>
      <c r="F45" s="6">
        <v>90915000</v>
      </c>
      <c r="G45" s="6" t="s">
        <v>144</v>
      </c>
      <c r="H45" s="7">
        <v>1</v>
      </c>
    </row>
    <row r="46" spans="1:8" s="12" customFormat="1" ht="24.95" customHeight="1" x14ac:dyDescent="0.25">
      <c r="A46" s="4" t="s">
        <v>292</v>
      </c>
      <c r="B46" s="18" t="s">
        <v>40</v>
      </c>
      <c r="C46" s="4" t="s">
        <v>83</v>
      </c>
      <c r="D46" s="3">
        <v>600000</v>
      </c>
      <c r="E46" s="4" t="s">
        <v>101</v>
      </c>
      <c r="F46" s="6">
        <v>90743000</v>
      </c>
      <c r="G46" s="16" t="s">
        <v>145</v>
      </c>
      <c r="H46" s="7">
        <v>1</v>
      </c>
    </row>
    <row r="47" spans="1:8" s="12" customFormat="1" ht="20.100000000000001" customHeight="1" x14ac:dyDescent="0.25">
      <c r="A47" s="4" t="s">
        <v>293</v>
      </c>
      <c r="B47" s="18" t="s">
        <v>146</v>
      </c>
      <c r="C47" s="4" t="s">
        <v>83</v>
      </c>
      <c r="D47" s="3">
        <v>400000</v>
      </c>
      <c r="E47" s="4" t="s">
        <v>102</v>
      </c>
      <c r="F47" s="6">
        <v>90511000</v>
      </c>
      <c r="G47" s="6" t="s">
        <v>148</v>
      </c>
      <c r="H47" s="7" t="s">
        <v>85</v>
      </c>
    </row>
    <row r="48" spans="1:8" s="12" customFormat="1" ht="24.95" customHeight="1" x14ac:dyDescent="0.25">
      <c r="A48" s="4" t="s">
        <v>294</v>
      </c>
      <c r="B48" s="18" t="s">
        <v>223</v>
      </c>
      <c r="C48" s="4" t="s">
        <v>83</v>
      </c>
      <c r="D48" s="3">
        <v>300000</v>
      </c>
      <c r="E48" s="4" t="s">
        <v>233</v>
      </c>
      <c r="F48" s="6">
        <v>70220000</v>
      </c>
      <c r="G48" s="16" t="s">
        <v>212</v>
      </c>
      <c r="H48" s="7">
        <v>4</v>
      </c>
    </row>
    <row r="49" spans="1:8" s="12" customFormat="1" ht="20.100000000000001" customHeight="1" x14ac:dyDescent="0.25">
      <c r="A49" s="4" t="s">
        <v>295</v>
      </c>
      <c r="B49" s="18" t="s">
        <v>147</v>
      </c>
      <c r="C49" s="4" t="s">
        <v>83</v>
      </c>
      <c r="D49" s="3">
        <v>220000</v>
      </c>
      <c r="E49" s="4" t="s">
        <v>102</v>
      </c>
      <c r="F49" s="6">
        <v>63712400</v>
      </c>
      <c r="G49" s="6" t="s">
        <v>149</v>
      </c>
      <c r="H49" s="7" t="s">
        <v>85</v>
      </c>
    </row>
    <row r="50" spans="1:8" s="12" customFormat="1" ht="20.100000000000001" customHeight="1" x14ac:dyDescent="0.25">
      <c r="A50" s="4" t="s">
        <v>296</v>
      </c>
      <c r="B50" s="9" t="s">
        <v>41</v>
      </c>
      <c r="C50" s="4" t="s">
        <v>83</v>
      </c>
      <c r="D50" s="3">
        <v>50000</v>
      </c>
      <c r="E50" s="4" t="s">
        <v>101</v>
      </c>
      <c r="F50" s="6">
        <v>45262670</v>
      </c>
      <c r="G50" s="16" t="s">
        <v>197</v>
      </c>
      <c r="H50" s="7" t="s">
        <v>2</v>
      </c>
    </row>
    <row r="51" spans="1:8" s="12" customFormat="1" ht="20.100000000000001" customHeight="1" x14ac:dyDescent="0.25">
      <c r="A51" s="4" t="s">
        <v>297</v>
      </c>
      <c r="B51" s="9" t="s">
        <v>42</v>
      </c>
      <c r="C51" s="4" t="s">
        <v>83</v>
      </c>
      <c r="D51" s="3">
        <v>600000</v>
      </c>
      <c r="E51" s="4" t="s">
        <v>101</v>
      </c>
      <c r="F51" s="6">
        <v>50112200</v>
      </c>
      <c r="G51" s="6" t="s">
        <v>153</v>
      </c>
      <c r="H51" s="7" t="s">
        <v>85</v>
      </c>
    </row>
    <row r="52" spans="1:8" s="12" customFormat="1" ht="20.100000000000001" customHeight="1" x14ac:dyDescent="0.25">
      <c r="A52" s="4" t="s">
        <v>298</v>
      </c>
      <c r="B52" s="9" t="s">
        <v>43</v>
      </c>
      <c r="C52" s="4" t="s">
        <v>83</v>
      </c>
      <c r="D52" s="3">
        <v>990000</v>
      </c>
      <c r="E52" s="4" t="s">
        <v>101</v>
      </c>
      <c r="F52" s="6">
        <v>71330000</v>
      </c>
      <c r="G52" s="6" t="s">
        <v>152</v>
      </c>
      <c r="H52" s="7" t="s">
        <v>85</v>
      </c>
    </row>
    <row r="53" spans="1:8" s="12" customFormat="1" ht="24.95" customHeight="1" x14ac:dyDescent="0.25">
      <c r="A53" s="4" t="s">
        <v>299</v>
      </c>
      <c r="B53" s="9" t="s">
        <v>44</v>
      </c>
      <c r="C53" s="4" t="s">
        <v>83</v>
      </c>
      <c r="D53" s="3">
        <v>400000</v>
      </c>
      <c r="E53" s="4" t="s">
        <v>101</v>
      </c>
      <c r="F53" s="6">
        <v>60000000</v>
      </c>
      <c r="G53" s="16" t="s">
        <v>154</v>
      </c>
      <c r="H53" s="7" t="s">
        <v>2</v>
      </c>
    </row>
    <row r="54" spans="1:8" s="12" customFormat="1" ht="20.100000000000001" customHeight="1" x14ac:dyDescent="0.25">
      <c r="A54" s="4" t="s">
        <v>300</v>
      </c>
      <c r="B54" s="9" t="s">
        <v>45</v>
      </c>
      <c r="C54" s="4" t="s">
        <v>83</v>
      </c>
      <c r="D54" s="3">
        <v>150000</v>
      </c>
      <c r="E54" s="4" t="s">
        <v>101</v>
      </c>
      <c r="F54" s="6">
        <v>22211100</v>
      </c>
      <c r="G54" s="6" t="s">
        <v>155</v>
      </c>
      <c r="H54" s="7" t="s">
        <v>3</v>
      </c>
    </row>
    <row r="55" spans="1:8" s="12" customFormat="1" ht="20.100000000000001" customHeight="1" x14ac:dyDescent="0.25">
      <c r="A55" s="4" t="s">
        <v>301</v>
      </c>
      <c r="B55" s="9" t="s">
        <v>46</v>
      </c>
      <c r="C55" s="4" t="s">
        <v>83</v>
      </c>
      <c r="D55" s="3">
        <v>450000</v>
      </c>
      <c r="E55" s="4" t="s">
        <v>253</v>
      </c>
      <c r="F55" s="6">
        <v>64110000</v>
      </c>
      <c r="G55" s="6" t="s">
        <v>156</v>
      </c>
      <c r="H55" s="7" t="s">
        <v>3</v>
      </c>
    </row>
    <row r="56" spans="1:8" s="12" customFormat="1" ht="20.100000000000001" customHeight="1" x14ac:dyDescent="0.25">
      <c r="A56" s="4" t="s">
        <v>302</v>
      </c>
      <c r="B56" s="9" t="s">
        <v>213</v>
      </c>
      <c r="C56" s="4" t="s">
        <v>83</v>
      </c>
      <c r="D56" s="3">
        <v>600000</v>
      </c>
      <c r="E56" s="4" t="s">
        <v>101</v>
      </c>
      <c r="F56" s="6">
        <v>72400000</v>
      </c>
      <c r="G56" s="6" t="s">
        <v>157</v>
      </c>
      <c r="H56" s="7" t="s">
        <v>85</v>
      </c>
    </row>
    <row r="57" spans="1:8" s="12" customFormat="1" ht="24.95" customHeight="1" x14ac:dyDescent="0.25">
      <c r="A57" s="4" t="s">
        <v>303</v>
      </c>
      <c r="B57" s="9" t="s">
        <v>158</v>
      </c>
      <c r="C57" s="4" t="s">
        <v>83</v>
      </c>
      <c r="D57" s="3">
        <v>500000</v>
      </c>
      <c r="E57" s="4" t="s">
        <v>101</v>
      </c>
      <c r="F57" s="6">
        <v>64212400</v>
      </c>
      <c r="G57" s="16" t="s">
        <v>159</v>
      </c>
      <c r="H57" s="7">
        <v>2</v>
      </c>
    </row>
    <row r="58" spans="1:8" s="12" customFormat="1" ht="20.100000000000001" customHeight="1" x14ac:dyDescent="0.25">
      <c r="A58" s="4" t="s">
        <v>304</v>
      </c>
      <c r="B58" s="9" t="s">
        <v>47</v>
      </c>
      <c r="C58" s="4" t="s">
        <v>83</v>
      </c>
      <c r="D58" s="3">
        <v>150000</v>
      </c>
      <c r="E58" s="4" t="s">
        <v>101</v>
      </c>
      <c r="F58" s="6">
        <v>64211000</v>
      </c>
      <c r="G58" s="6" t="s">
        <v>160</v>
      </c>
      <c r="H58" s="7" t="s">
        <v>85</v>
      </c>
    </row>
    <row r="59" spans="1:8" ht="20.100000000000001" customHeight="1" x14ac:dyDescent="0.25">
      <c r="A59" s="4" t="s">
        <v>305</v>
      </c>
      <c r="B59" s="9" t="s">
        <v>232</v>
      </c>
      <c r="C59" s="4" t="s">
        <v>83</v>
      </c>
      <c r="D59" s="3">
        <v>200000</v>
      </c>
      <c r="E59" s="4" t="s">
        <v>101</v>
      </c>
      <c r="F59" s="6">
        <v>79341000</v>
      </c>
      <c r="G59" s="6" t="s">
        <v>161</v>
      </c>
      <c r="H59" s="7" t="s">
        <v>85</v>
      </c>
    </row>
    <row r="60" spans="1:8" ht="20.100000000000001" customHeight="1" x14ac:dyDescent="0.25">
      <c r="A60" s="4" t="s">
        <v>306</v>
      </c>
      <c r="B60" s="9" t="s">
        <v>48</v>
      </c>
      <c r="C60" s="4" t="s">
        <v>83</v>
      </c>
      <c r="D60" s="3">
        <v>100000</v>
      </c>
      <c r="E60" s="4" t="s">
        <v>101</v>
      </c>
      <c r="F60" s="6">
        <v>72413000</v>
      </c>
      <c r="G60" s="6" t="s">
        <v>162</v>
      </c>
      <c r="H60" s="7" t="s">
        <v>85</v>
      </c>
    </row>
    <row r="61" spans="1:8" ht="24.95" customHeight="1" x14ac:dyDescent="0.25">
      <c r="A61" s="4" t="s">
        <v>307</v>
      </c>
      <c r="B61" s="9" t="s">
        <v>49</v>
      </c>
      <c r="C61" s="4" t="s">
        <v>83</v>
      </c>
      <c r="D61" s="3">
        <v>500000</v>
      </c>
      <c r="E61" s="4" t="s">
        <v>101</v>
      </c>
      <c r="F61" s="6">
        <v>50530000</v>
      </c>
      <c r="G61" s="16" t="s">
        <v>96</v>
      </c>
      <c r="H61" s="7">
        <v>1</v>
      </c>
    </row>
    <row r="62" spans="1:8" ht="24.95" customHeight="1" x14ac:dyDescent="0.25">
      <c r="A62" s="4" t="s">
        <v>308</v>
      </c>
      <c r="B62" s="9" t="s">
        <v>163</v>
      </c>
      <c r="C62" s="4" t="s">
        <v>83</v>
      </c>
      <c r="D62" s="3">
        <v>450000</v>
      </c>
      <c r="E62" s="4" t="s">
        <v>101</v>
      </c>
      <c r="F62" s="6">
        <v>50511000</v>
      </c>
      <c r="G62" s="16" t="s">
        <v>150</v>
      </c>
      <c r="H62" s="7">
        <v>2</v>
      </c>
    </row>
    <row r="63" spans="1:8" ht="20.100000000000001" customHeight="1" x14ac:dyDescent="0.25">
      <c r="A63" s="4" t="s">
        <v>309</v>
      </c>
      <c r="B63" s="9" t="s">
        <v>50</v>
      </c>
      <c r="C63" s="4" t="s">
        <v>83</v>
      </c>
      <c r="D63" s="3">
        <v>180000</v>
      </c>
      <c r="E63" s="4" t="s">
        <v>101</v>
      </c>
      <c r="F63" s="6">
        <v>50000000</v>
      </c>
      <c r="G63" s="6" t="s">
        <v>164</v>
      </c>
      <c r="H63" s="7">
        <v>1</v>
      </c>
    </row>
    <row r="64" spans="1:8" ht="20.100000000000001" customHeight="1" x14ac:dyDescent="0.25">
      <c r="A64" s="4" t="s">
        <v>310</v>
      </c>
      <c r="B64" s="9" t="s">
        <v>51</v>
      </c>
      <c r="C64" s="4" t="s">
        <v>83</v>
      </c>
      <c r="D64" s="3">
        <v>150000</v>
      </c>
      <c r="E64" s="4" t="s">
        <v>101</v>
      </c>
      <c r="F64" s="6">
        <v>71632000</v>
      </c>
      <c r="G64" s="6" t="s">
        <v>165</v>
      </c>
      <c r="H64" s="7">
        <v>1</v>
      </c>
    </row>
    <row r="65" spans="1:8" ht="24.95" customHeight="1" x14ac:dyDescent="0.25">
      <c r="A65" s="4" t="s">
        <v>311</v>
      </c>
      <c r="B65" s="9" t="s">
        <v>167</v>
      </c>
      <c r="C65" s="4" t="s">
        <v>83</v>
      </c>
      <c r="D65" s="3">
        <v>900000</v>
      </c>
      <c r="E65" s="4" t="s">
        <v>101</v>
      </c>
      <c r="F65" s="6">
        <v>50411200</v>
      </c>
      <c r="G65" s="16" t="s">
        <v>166</v>
      </c>
      <c r="H65" s="7">
        <v>3</v>
      </c>
    </row>
    <row r="66" spans="1:8" ht="24.95" customHeight="1" x14ac:dyDescent="0.25">
      <c r="A66" s="4" t="s">
        <v>312</v>
      </c>
      <c r="B66" s="9" t="s">
        <v>222</v>
      </c>
      <c r="C66" s="4" t="s">
        <v>83</v>
      </c>
      <c r="D66" s="3">
        <v>700000</v>
      </c>
      <c r="E66" s="4" t="s">
        <v>101</v>
      </c>
      <c r="F66" s="6">
        <v>50411200</v>
      </c>
      <c r="G66" s="16" t="s">
        <v>166</v>
      </c>
      <c r="H66" s="7">
        <v>3</v>
      </c>
    </row>
    <row r="67" spans="1:8" ht="20.100000000000001" customHeight="1" x14ac:dyDescent="0.25">
      <c r="A67" s="4" t="s">
        <v>313</v>
      </c>
      <c r="B67" s="9" t="s">
        <v>224</v>
      </c>
      <c r="C67" s="4" t="s">
        <v>83</v>
      </c>
      <c r="D67" s="3">
        <v>900000</v>
      </c>
      <c r="E67" s="4" t="s">
        <v>101</v>
      </c>
      <c r="F67" s="15" t="s">
        <v>225</v>
      </c>
      <c r="G67" s="16" t="s">
        <v>226</v>
      </c>
      <c r="H67" s="7">
        <v>3</v>
      </c>
    </row>
    <row r="68" spans="1:8" ht="24.95" customHeight="1" x14ac:dyDescent="0.25">
      <c r="A68" s="4" t="s">
        <v>314</v>
      </c>
      <c r="B68" s="9" t="s">
        <v>52</v>
      </c>
      <c r="C68" s="4" t="s">
        <v>83</v>
      </c>
      <c r="D68" s="3">
        <v>400000</v>
      </c>
      <c r="E68" s="4" t="s">
        <v>101</v>
      </c>
      <c r="F68" s="6">
        <v>50413200</v>
      </c>
      <c r="G68" s="16" t="s">
        <v>168</v>
      </c>
      <c r="H68" s="7">
        <v>1</v>
      </c>
    </row>
    <row r="69" spans="1:8" s="12" customFormat="1" ht="20.100000000000001" customHeight="1" x14ac:dyDescent="0.25">
      <c r="A69" s="4" t="s">
        <v>315</v>
      </c>
      <c r="B69" s="9" t="s">
        <v>53</v>
      </c>
      <c r="C69" s="4" t="s">
        <v>83</v>
      </c>
      <c r="D69" s="3">
        <v>150000</v>
      </c>
      <c r="E69" s="4" t="s">
        <v>101</v>
      </c>
      <c r="F69" s="6">
        <v>90920000</v>
      </c>
      <c r="G69" s="6" t="s">
        <v>169</v>
      </c>
      <c r="H69" s="7" t="s">
        <v>2</v>
      </c>
    </row>
    <row r="70" spans="1:8" s="12" customFormat="1" ht="20.100000000000001" customHeight="1" x14ac:dyDescent="0.25">
      <c r="A70" s="4" t="s">
        <v>316</v>
      </c>
      <c r="B70" s="9" t="s">
        <v>54</v>
      </c>
      <c r="C70" s="4" t="s">
        <v>83</v>
      </c>
      <c r="D70" s="3">
        <v>120000</v>
      </c>
      <c r="E70" s="4" t="s">
        <v>101</v>
      </c>
      <c r="F70" s="6">
        <v>85147000</v>
      </c>
      <c r="G70" s="6" t="s">
        <v>170</v>
      </c>
      <c r="H70" s="7" t="s">
        <v>2</v>
      </c>
    </row>
    <row r="71" spans="1:8" s="12" customFormat="1" ht="50.25" customHeight="1" x14ac:dyDescent="0.25">
      <c r="A71" s="4" t="s">
        <v>317</v>
      </c>
      <c r="B71" s="9" t="s">
        <v>55</v>
      </c>
      <c r="C71" s="4" t="s">
        <v>83</v>
      </c>
      <c r="D71" s="3">
        <v>500000</v>
      </c>
      <c r="E71" s="4" t="s">
        <v>101</v>
      </c>
      <c r="F71" s="6">
        <v>50300000</v>
      </c>
      <c r="G71" s="49" t="s">
        <v>171</v>
      </c>
      <c r="H71" s="7" t="s">
        <v>85</v>
      </c>
    </row>
    <row r="72" spans="1:8" s="12" customFormat="1" x14ac:dyDescent="0.25">
      <c r="A72" s="4" t="s">
        <v>318</v>
      </c>
      <c r="B72" s="9" t="s">
        <v>56</v>
      </c>
      <c r="C72" s="4" t="s">
        <v>83</v>
      </c>
      <c r="D72" s="3">
        <v>1790000</v>
      </c>
      <c r="E72" s="4" t="s">
        <v>103</v>
      </c>
      <c r="F72" s="6">
        <v>80530000</v>
      </c>
      <c r="G72" s="6" t="s">
        <v>251</v>
      </c>
      <c r="H72" s="7" t="s">
        <v>85</v>
      </c>
    </row>
    <row r="73" spans="1:8" s="12" customFormat="1" ht="24.95" customHeight="1" x14ac:dyDescent="0.25">
      <c r="A73" s="4" t="s">
        <v>319</v>
      </c>
      <c r="B73" s="9" t="s">
        <v>172</v>
      </c>
      <c r="C73" s="4" t="s">
        <v>83</v>
      </c>
      <c r="D73" s="3">
        <v>900000</v>
      </c>
      <c r="E73" s="4" t="s">
        <v>103</v>
      </c>
      <c r="F73" s="6">
        <v>55120000</v>
      </c>
      <c r="G73" s="16" t="s">
        <v>173</v>
      </c>
      <c r="H73" s="7" t="s">
        <v>85</v>
      </c>
    </row>
    <row r="74" spans="1:8" s="12" customFormat="1" x14ac:dyDescent="0.25">
      <c r="A74" s="4">
        <v>106725</v>
      </c>
      <c r="B74" s="9" t="s">
        <v>57</v>
      </c>
      <c r="C74" s="4" t="s">
        <v>83</v>
      </c>
      <c r="D74" s="3">
        <v>500000</v>
      </c>
      <c r="E74" s="4" t="s">
        <v>101</v>
      </c>
      <c r="F74" s="6">
        <v>79212000</v>
      </c>
      <c r="G74" s="6" t="s">
        <v>174</v>
      </c>
      <c r="H74" s="7">
        <v>4</v>
      </c>
    </row>
    <row r="75" spans="1:8" s="12" customFormat="1" ht="24.95" customHeight="1" x14ac:dyDescent="0.25">
      <c r="A75" s="4" t="s">
        <v>320</v>
      </c>
      <c r="B75" s="9" t="s">
        <v>58</v>
      </c>
      <c r="C75" s="4" t="s">
        <v>83</v>
      </c>
      <c r="D75" s="3">
        <v>180000</v>
      </c>
      <c r="E75" s="4" t="s">
        <v>101</v>
      </c>
      <c r="F75" s="6">
        <v>79212110</v>
      </c>
      <c r="G75" s="16" t="s">
        <v>175</v>
      </c>
      <c r="H75" s="7">
        <v>4</v>
      </c>
    </row>
    <row r="76" spans="1:8" s="12" customFormat="1" ht="24.95" customHeight="1" x14ac:dyDescent="0.25">
      <c r="A76" s="4" t="s">
        <v>321</v>
      </c>
      <c r="B76" s="9" t="s">
        <v>59</v>
      </c>
      <c r="C76" s="4" t="s">
        <v>83</v>
      </c>
      <c r="D76" s="3">
        <v>240000</v>
      </c>
      <c r="E76" s="4" t="s">
        <v>101</v>
      </c>
      <c r="F76" s="15">
        <v>79211200</v>
      </c>
      <c r="G76" s="16" t="s">
        <v>176</v>
      </c>
      <c r="H76" s="7">
        <v>4</v>
      </c>
    </row>
    <row r="77" spans="1:8" s="12" customFormat="1" ht="20.100000000000001" customHeight="1" x14ac:dyDescent="0.25">
      <c r="A77" s="4" t="s">
        <v>322</v>
      </c>
      <c r="B77" s="9" t="s">
        <v>245</v>
      </c>
      <c r="C77" s="4" t="s">
        <v>83</v>
      </c>
      <c r="D77" s="3">
        <v>300000</v>
      </c>
      <c r="E77" s="4" t="s">
        <v>101</v>
      </c>
      <c r="F77" s="15">
        <v>79212200</v>
      </c>
      <c r="G77" s="16" t="s">
        <v>252</v>
      </c>
      <c r="H77" s="7"/>
    </row>
    <row r="78" spans="1:8" ht="37.5" customHeight="1" x14ac:dyDescent="0.25">
      <c r="A78" s="4" t="s">
        <v>323</v>
      </c>
      <c r="B78" s="9" t="s">
        <v>60</v>
      </c>
      <c r="C78" s="4" t="s">
        <v>83</v>
      </c>
      <c r="D78" s="19">
        <v>1400000</v>
      </c>
      <c r="E78" s="4" t="s">
        <v>214</v>
      </c>
      <c r="F78" s="6">
        <v>79630000</v>
      </c>
      <c r="G78" s="16" t="s">
        <v>177</v>
      </c>
      <c r="H78" s="7">
        <v>4</v>
      </c>
    </row>
    <row r="79" spans="1:8" ht="20.100000000000001" customHeight="1" x14ac:dyDescent="0.25">
      <c r="A79" s="4" t="s">
        <v>324</v>
      </c>
      <c r="B79" s="9" t="s">
        <v>61</v>
      </c>
      <c r="C79" s="4" t="s">
        <v>83</v>
      </c>
      <c r="D79" s="3">
        <v>490000</v>
      </c>
      <c r="E79" s="4" t="s">
        <v>101</v>
      </c>
      <c r="F79" s="6">
        <v>71320000</v>
      </c>
      <c r="G79" s="6" t="s">
        <v>95</v>
      </c>
      <c r="H79" s="7">
        <v>3</v>
      </c>
    </row>
    <row r="80" spans="1:8" ht="20.100000000000001" customHeight="1" x14ac:dyDescent="0.25">
      <c r="A80" s="4" t="s">
        <v>325</v>
      </c>
      <c r="B80" s="9" t="s">
        <v>62</v>
      </c>
      <c r="C80" s="4" t="s">
        <v>83</v>
      </c>
      <c r="D80" s="3">
        <v>490000</v>
      </c>
      <c r="E80" s="4" t="s">
        <v>101</v>
      </c>
      <c r="F80" s="6">
        <v>71320000</v>
      </c>
      <c r="G80" s="6" t="s">
        <v>95</v>
      </c>
      <c r="H80" s="7">
        <v>2</v>
      </c>
    </row>
    <row r="81" spans="1:8" ht="20.100000000000001" customHeight="1" x14ac:dyDescent="0.25">
      <c r="A81" s="4" t="s">
        <v>326</v>
      </c>
      <c r="B81" s="9" t="s">
        <v>221</v>
      </c>
      <c r="C81" s="4" t="s">
        <v>83</v>
      </c>
      <c r="D81" s="3">
        <v>900000</v>
      </c>
      <c r="E81" s="4" t="s">
        <v>101</v>
      </c>
      <c r="F81" s="15">
        <v>71500000</v>
      </c>
      <c r="G81" s="20" t="s">
        <v>240</v>
      </c>
      <c r="H81" s="7">
        <v>2</v>
      </c>
    </row>
    <row r="82" spans="1:8" ht="24.95" customHeight="1" x14ac:dyDescent="0.25">
      <c r="A82" s="4" t="s">
        <v>327</v>
      </c>
      <c r="B82" s="9" t="s">
        <v>63</v>
      </c>
      <c r="C82" s="4" t="s">
        <v>83</v>
      </c>
      <c r="D82" s="3">
        <v>700000</v>
      </c>
      <c r="E82" s="4" t="s">
        <v>101</v>
      </c>
      <c r="F82" s="6">
        <v>71250000</v>
      </c>
      <c r="G82" s="16" t="s">
        <v>179</v>
      </c>
      <c r="H82" s="7">
        <v>2</v>
      </c>
    </row>
    <row r="83" spans="1:8" ht="20.100000000000001" customHeight="1" x14ac:dyDescent="0.25">
      <c r="A83" s="4" t="s">
        <v>328</v>
      </c>
      <c r="B83" s="9" t="s">
        <v>234</v>
      </c>
      <c r="C83" s="4" t="s">
        <v>83</v>
      </c>
      <c r="D83" s="3">
        <v>500000</v>
      </c>
      <c r="E83" s="4" t="s">
        <v>101</v>
      </c>
      <c r="F83" s="6">
        <v>71521000</v>
      </c>
      <c r="G83" s="16" t="s">
        <v>239</v>
      </c>
      <c r="H83" s="7"/>
    </row>
    <row r="84" spans="1:8" ht="24.95" customHeight="1" x14ac:dyDescent="0.25">
      <c r="A84" s="4" t="s">
        <v>329</v>
      </c>
      <c r="B84" s="9" t="s">
        <v>138</v>
      </c>
      <c r="C84" s="4" t="s">
        <v>83</v>
      </c>
      <c r="D84" s="3">
        <v>200000</v>
      </c>
      <c r="E84" s="4" t="s">
        <v>101</v>
      </c>
      <c r="F84" s="6">
        <v>71321300</v>
      </c>
      <c r="G84" s="16" t="s">
        <v>178</v>
      </c>
      <c r="H84" s="7">
        <v>2</v>
      </c>
    </row>
    <row r="85" spans="1:8" s="12" customFormat="1" ht="24.95" customHeight="1" x14ac:dyDescent="0.25">
      <c r="A85" s="4" t="s">
        <v>330</v>
      </c>
      <c r="B85" s="9" t="s">
        <v>64</v>
      </c>
      <c r="C85" s="4" t="s">
        <v>83</v>
      </c>
      <c r="D85" s="3">
        <v>220000</v>
      </c>
      <c r="E85" s="4" t="s">
        <v>101</v>
      </c>
      <c r="F85" s="6">
        <v>55312000</v>
      </c>
      <c r="G85" s="16" t="s">
        <v>180</v>
      </c>
      <c r="H85" s="7" t="s">
        <v>85</v>
      </c>
    </row>
    <row r="86" spans="1:8" ht="20.100000000000001" customHeight="1" x14ac:dyDescent="0.25">
      <c r="A86" s="4" t="s">
        <v>331</v>
      </c>
      <c r="B86" s="9" t="s">
        <v>65</v>
      </c>
      <c r="C86" s="4" t="s">
        <v>83</v>
      </c>
      <c r="D86" s="3">
        <v>9500000</v>
      </c>
      <c r="E86" s="4" t="s">
        <v>181</v>
      </c>
      <c r="F86" s="6">
        <v>66110000</v>
      </c>
      <c r="G86" s="6" t="s">
        <v>182</v>
      </c>
      <c r="H86" s="7">
        <v>4</v>
      </c>
    </row>
    <row r="87" spans="1:8" s="12" customFormat="1" ht="24.95" customHeight="1" x14ac:dyDescent="0.25">
      <c r="A87" s="4" t="s">
        <v>332</v>
      </c>
      <c r="B87" s="9" t="s">
        <v>66</v>
      </c>
      <c r="C87" s="4" t="s">
        <v>83</v>
      </c>
      <c r="D87" s="3">
        <v>1100000</v>
      </c>
      <c r="E87" s="4" t="s">
        <v>101</v>
      </c>
      <c r="F87" s="6">
        <v>66172000</v>
      </c>
      <c r="G87" s="16" t="s">
        <v>183</v>
      </c>
      <c r="H87" s="7">
        <v>4</v>
      </c>
    </row>
    <row r="88" spans="1:8" s="12" customFormat="1" ht="24.95" customHeight="1" x14ac:dyDescent="0.25">
      <c r="A88" s="4" t="s">
        <v>333</v>
      </c>
      <c r="B88" s="9" t="s">
        <v>67</v>
      </c>
      <c r="C88" s="4" t="s">
        <v>83</v>
      </c>
      <c r="D88" s="3">
        <v>250000</v>
      </c>
      <c r="E88" s="4" t="s">
        <v>101</v>
      </c>
      <c r="F88" s="6">
        <v>60180000</v>
      </c>
      <c r="G88" s="16" t="s">
        <v>184</v>
      </c>
      <c r="H88" s="7">
        <v>1</v>
      </c>
    </row>
    <row r="89" spans="1:8" s="12" customFormat="1" ht="24.95" customHeight="1" x14ac:dyDescent="0.25">
      <c r="A89" s="4" t="s">
        <v>334</v>
      </c>
      <c r="B89" s="9" t="s">
        <v>68</v>
      </c>
      <c r="C89" s="4" t="s">
        <v>83</v>
      </c>
      <c r="D89" s="3">
        <v>200000</v>
      </c>
      <c r="E89" s="4" t="s">
        <v>101</v>
      </c>
      <c r="F89" s="6">
        <v>71730000</v>
      </c>
      <c r="G89" s="6" t="s">
        <v>185</v>
      </c>
      <c r="H89" s="7">
        <v>1</v>
      </c>
    </row>
    <row r="90" spans="1:8" s="12" customFormat="1" ht="20.100000000000001" customHeight="1" x14ac:dyDescent="0.25">
      <c r="A90" s="4" t="s">
        <v>335</v>
      </c>
      <c r="B90" s="9" t="s">
        <v>69</v>
      </c>
      <c r="C90" s="4" t="s">
        <v>83</v>
      </c>
      <c r="D90" s="3">
        <v>50000</v>
      </c>
      <c r="E90" s="4" t="s">
        <v>101</v>
      </c>
      <c r="F90" s="6">
        <v>71900000</v>
      </c>
      <c r="G90" s="6" t="s">
        <v>186</v>
      </c>
      <c r="H90" s="7">
        <v>1</v>
      </c>
    </row>
    <row r="91" spans="1:8" s="12" customFormat="1" ht="38.25" x14ac:dyDescent="0.25">
      <c r="A91" s="4" t="s">
        <v>336</v>
      </c>
      <c r="B91" s="9" t="s">
        <v>70</v>
      </c>
      <c r="C91" s="4" t="s">
        <v>83</v>
      </c>
      <c r="D91" s="19">
        <v>200000</v>
      </c>
      <c r="E91" s="4" t="s">
        <v>101</v>
      </c>
      <c r="F91" s="6">
        <v>50720000</v>
      </c>
      <c r="G91" s="16" t="s">
        <v>187</v>
      </c>
      <c r="H91" s="7">
        <v>2</v>
      </c>
    </row>
    <row r="92" spans="1:8" s="12" customFormat="1" ht="25.5" x14ac:dyDescent="0.25">
      <c r="A92" s="4" t="s">
        <v>337</v>
      </c>
      <c r="B92" s="9" t="s">
        <v>228</v>
      </c>
      <c r="C92" s="4" t="s">
        <v>83</v>
      </c>
      <c r="D92" s="3">
        <v>500000</v>
      </c>
      <c r="E92" s="4" t="s">
        <v>101</v>
      </c>
      <c r="F92" s="6">
        <v>71630000</v>
      </c>
      <c r="G92" s="16" t="s">
        <v>194</v>
      </c>
      <c r="H92" s="7">
        <v>1</v>
      </c>
    </row>
    <row r="93" spans="1:8" ht="24.95" customHeight="1" x14ac:dyDescent="0.25">
      <c r="A93" s="4" t="s">
        <v>338</v>
      </c>
      <c r="B93" s="9" t="s">
        <v>190</v>
      </c>
      <c r="C93" s="4" t="s">
        <v>83</v>
      </c>
      <c r="D93" s="21">
        <v>200000</v>
      </c>
      <c r="E93" s="4" t="s">
        <v>101</v>
      </c>
      <c r="F93" s="6">
        <v>55520000</v>
      </c>
      <c r="G93" s="16" t="s">
        <v>189</v>
      </c>
      <c r="H93" s="7" t="s">
        <v>85</v>
      </c>
    </row>
    <row r="94" spans="1:8" ht="20.100000000000001" customHeight="1" x14ac:dyDescent="0.25">
      <c r="A94" s="4" t="s">
        <v>339</v>
      </c>
      <c r="B94" s="9" t="s">
        <v>72</v>
      </c>
      <c r="C94" s="4" t="s">
        <v>83</v>
      </c>
      <c r="D94" s="3">
        <v>1400000</v>
      </c>
      <c r="E94" s="4" t="s">
        <v>104</v>
      </c>
      <c r="F94" s="6">
        <v>79100000</v>
      </c>
      <c r="G94" s="6" t="s">
        <v>188</v>
      </c>
      <c r="H94" s="7">
        <v>5</v>
      </c>
    </row>
    <row r="95" spans="1:8" ht="20.100000000000001" customHeight="1" x14ac:dyDescent="0.25">
      <c r="A95" s="4" t="s">
        <v>340</v>
      </c>
      <c r="B95" s="9" t="s">
        <v>246</v>
      </c>
      <c r="C95" s="4" t="s">
        <v>83</v>
      </c>
      <c r="D95" s="3">
        <v>5600000</v>
      </c>
      <c r="E95" s="4" t="s">
        <v>102</v>
      </c>
      <c r="F95" s="6">
        <v>75242110</v>
      </c>
      <c r="G95" s="6" t="s">
        <v>248</v>
      </c>
      <c r="H95" s="7">
        <v>4</v>
      </c>
    </row>
    <row r="96" spans="1:8" ht="20.100000000000001" customHeight="1" x14ac:dyDescent="0.25">
      <c r="A96" s="4" t="s">
        <v>341</v>
      </c>
      <c r="B96" s="9" t="s">
        <v>73</v>
      </c>
      <c r="C96" s="4" t="s">
        <v>83</v>
      </c>
      <c r="D96" s="3">
        <v>200000</v>
      </c>
      <c r="E96" s="4" t="s">
        <v>101</v>
      </c>
      <c r="F96" s="6">
        <v>71336000</v>
      </c>
      <c r="G96" s="6" t="s">
        <v>151</v>
      </c>
      <c r="H96" s="7" t="s">
        <v>85</v>
      </c>
    </row>
    <row r="97" spans="1:10" ht="25.5" x14ac:dyDescent="0.25">
      <c r="A97" s="4" t="s">
        <v>342</v>
      </c>
      <c r="B97" s="9" t="s">
        <v>71</v>
      </c>
      <c r="C97" s="4" t="s">
        <v>83</v>
      </c>
      <c r="D97" s="3">
        <v>600000</v>
      </c>
      <c r="E97" s="4" t="s">
        <v>101</v>
      </c>
      <c r="F97" s="6">
        <v>50324000</v>
      </c>
      <c r="G97" s="16" t="s">
        <v>241</v>
      </c>
      <c r="H97" s="7">
        <v>4</v>
      </c>
    </row>
    <row r="98" spans="1:10" ht="20.100000000000001" customHeight="1" x14ac:dyDescent="0.25">
      <c r="A98" s="4" t="s">
        <v>343</v>
      </c>
      <c r="B98" s="9" t="s">
        <v>231</v>
      </c>
      <c r="C98" s="4" t="s">
        <v>83</v>
      </c>
      <c r="D98" s="3">
        <v>990000</v>
      </c>
      <c r="E98" s="4" t="s">
        <v>101</v>
      </c>
      <c r="F98" s="22">
        <v>72261000</v>
      </c>
      <c r="G98" s="20" t="s">
        <v>217</v>
      </c>
      <c r="H98" s="7">
        <v>4</v>
      </c>
    </row>
    <row r="99" spans="1:10" ht="20.100000000000001" customHeight="1" x14ac:dyDescent="0.25">
      <c r="A99" s="4" t="s">
        <v>344</v>
      </c>
      <c r="B99" s="18" t="s">
        <v>227</v>
      </c>
      <c r="C99" s="4" t="s">
        <v>83</v>
      </c>
      <c r="D99" s="3">
        <v>300000</v>
      </c>
      <c r="E99" s="4" t="s">
        <v>101</v>
      </c>
      <c r="F99" s="22">
        <v>72212422</v>
      </c>
      <c r="G99" s="20" t="s">
        <v>218</v>
      </c>
      <c r="H99" s="7">
        <v>4</v>
      </c>
    </row>
    <row r="100" spans="1:10" ht="26.25" customHeight="1" x14ac:dyDescent="0.25">
      <c r="A100" s="4" t="s">
        <v>345</v>
      </c>
      <c r="B100" s="18" t="s">
        <v>215</v>
      </c>
      <c r="C100" s="4" t="s">
        <v>83</v>
      </c>
      <c r="D100" s="3">
        <v>900000</v>
      </c>
      <c r="E100" s="4" t="s">
        <v>101</v>
      </c>
      <c r="F100" s="22">
        <v>72227000</v>
      </c>
      <c r="G100" s="20" t="s">
        <v>219</v>
      </c>
      <c r="H100" s="7">
        <v>4</v>
      </c>
    </row>
    <row r="101" spans="1:10" ht="24.95" customHeight="1" x14ac:dyDescent="0.25">
      <c r="A101" s="4" t="s">
        <v>346</v>
      </c>
      <c r="B101" s="24" t="s">
        <v>216</v>
      </c>
      <c r="C101" s="4" t="s">
        <v>83</v>
      </c>
      <c r="D101" s="3">
        <v>300000</v>
      </c>
      <c r="E101" s="4" t="s">
        <v>101</v>
      </c>
      <c r="F101" s="22">
        <v>72261000</v>
      </c>
      <c r="G101" s="20" t="s">
        <v>217</v>
      </c>
      <c r="H101" s="7">
        <v>2</v>
      </c>
    </row>
    <row r="102" spans="1:10" ht="24.95" customHeight="1" x14ac:dyDescent="0.25">
      <c r="A102" s="4" t="s">
        <v>347</v>
      </c>
      <c r="B102" s="9" t="s">
        <v>74</v>
      </c>
      <c r="C102" s="4" t="s">
        <v>83</v>
      </c>
      <c r="D102" s="3">
        <v>990000</v>
      </c>
      <c r="E102" s="4" t="s">
        <v>101</v>
      </c>
      <c r="F102" s="6">
        <v>79418000</v>
      </c>
      <c r="G102" s="16" t="s">
        <v>191</v>
      </c>
      <c r="H102" s="7">
        <v>4</v>
      </c>
    </row>
    <row r="103" spans="1:10" ht="24.95" customHeight="1" x14ac:dyDescent="0.25">
      <c r="A103" s="4" t="s">
        <v>348</v>
      </c>
      <c r="B103" s="9" t="s">
        <v>242</v>
      </c>
      <c r="C103" s="4" t="s">
        <v>83</v>
      </c>
      <c r="D103" s="3">
        <v>990000</v>
      </c>
      <c r="E103" s="4" t="s">
        <v>101</v>
      </c>
      <c r="F103" s="6">
        <v>79212110</v>
      </c>
      <c r="G103" s="16" t="s">
        <v>175</v>
      </c>
      <c r="H103" s="7">
        <v>4</v>
      </c>
    </row>
    <row r="104" spans="1:10" ht="24.95" customHeight="1" x14ac:dyDescent="0.25">
      <c r="A104" s="4" t="s">
        <v>349</v>
      </c>
      <c r="B104" s="9" t="s">
        <v>243</v>
      </c>
      <c r="C104" s="4" t="s">
        <v>83</v>
      </c>
      <c r="D104" s="3">
        <v>990000</v>
      </c>
      <c r="E104" s="4" t="s">
        <v>101</v>
      </c>
      <c r="F104" s="6">
        <v>79140000</v>
      </c>
      <c r="G104" s="16" t="s">
        <v>244</v>
      </c>
      <c r="H104" s="7"/>
    </row>
    <row r="105" spans="1:10" ht="20.100000000000001" customHeight="1" x14ac:dyDescent="0.25">
      <c r="A105" s="4" t="s">
        <v>350</v>
      </c>
      <c r="B105" s="9" t="s">
        <v>75</v>
      </c>
      <c r="C105" s="4" t="s">
        <v>83</v>
      </c>
      <c r="D105" s="3">
        <v>500000</v>
      </c>
      <c r="E105" s="4" t="s">
        <v>101</v>
      </c>
      <c r="F105" s="6">
        <v>77300000</v>
      </c>
      <c r="G105" s="6" t="s">
        <v>195</v>
      </c>
      <c r="H105" s="7" t="s">
        <v>85</v>
      </c>
      <c r="J105" s="8" t="s">
        <v>0</v>
      </c>
    </row>
    <row r="106" spans="1:10" s="12" customFormat="1" ht="20.100000000000001" customHeight="1" x14ac:dyDescent="0.25">
      <c r="A106" s="4" t="s">
        <v>351</v>
      </c>
      <c r="B106" s="9" t="s">
        <v>192</v>
      </c>
      <c r="C106" s="4" t="s">
        <v>83</v>
      </c>
      <c r="D106" s="3">
        <v>400000</v>
      </c>
      <c r="E106" s="4" t="s">
        <v>101</v>
      </c>
      <c r="F106" s="6">
        <v>79810000</v>
      </c>
      <c r="G106" s="6" t="s">
        <v>143</v>
      </c>
      <c r="H106" s="7">
        <v>4</v>
      </c>
      <c r="I106" s="12" t="s">
        <v>0</v>
      </c>
    </row>
    <row r="107" spans="1:10" s="12" customFormat="1" ht="20.100000000000001" customHeight="1" x14ac:dyDescent="0.25">
      <c r="A107" s="4" t="s">
        <v>352</v>
      </c>
      <c r="B107" s="9" t="s">
        <v>230</v>
      </c>
      <c r="C107" s="4" t="s">
        <v>83</v>
      </c>
      <c r="D107" s="3">
        <v>50000</v>
      </c>
      <c r="E107" s="4" t="s">
        <v>101</v>
      </c>
      <c r="F107" s="6">
        <v>92600000</v>
      </c>
      <c r="G107" s="6" t="s">
        <v>229</v>
      </c>
      <c r="H107" s="7" t="s">
        <v>85</v>
      </c>
    </row>
    <row r="108" spans="1:10" s="12" customFormat="1" ht="38.25" x14ac:dyDescent="0.25">
      <c r="A108" s="4" t="s">
        <v>353</v>
      </c>
      <c r="B108" s="9" t="s">
        <v>76</v>
      </c>
      <c r="C108" s="4" t="s">
        <v>83</v>
      </c>
      <c r="D108" s="3">
        <v>600000</v>
      </c>
      <c r="E108" s="4" t="s">
        <v>101</v>
      </c>
      <c r="F108" s="6">
        <v>50500000</v>
      </c>
      <c r="G108" s="16" t="s">
        <v>193</v>
      </c>
      <c r="H108" s="7" t="s">
        <v>85</v>
      </c>
    </row>
    <row r="109" spans="1:10" ht="24.95" customHeight="1" x14ac:dyDescent="0.25">
      <c r="A109" s="4" t="s">
        <v>354</v>
      </c>
      <c r="B109" s="9" t="s">
        <v>77</v>
      </c>
      <c r="C109" s="4" t="s">
        <v>84</v>
      </c>
      <c r="D109" s="3">
        <v>600000</v>
      </c>
      <c r="E109" s="4" t="s">
        <v>101</v>
      </c>
      <c r="F109" s="6">
        <v>45262600</v>
      </c>
      <c r="G109" s="16" t="s">
        <v>196</v>
      </c>
      <c r="H109" s="7" t="s">
        <v>2</v>
      </c>
    </row>
    <row r="110" spans="1:10" s="12" customFormat="1" ht="25.5" x14ac:dyDescent="0.25">
      <c r="A110" s="4" t="s">
        <v>355</v>
      </c>
      <c r="B110" s="9" t="s">
        <v>92</v>
      </c>
      <c r="C110" s="4" t="s">
        <v>84</v>
      </c>
      <c r="D110" s="3">
        <v>2500000</v>
      </c>
      <c r="E110" s="4" t="s">
        <v>101</v>
      </c>
      <c r="F110" s="6">
        <v>45259000</v>
      </c>
      <c r="G110" s="16" t="s">
        <v>198</v>
      </c>
      <c r="H110" s="7">
        <v>1</v>
      </c>
    </row>
    <row r="111" spans="1:10" s="12" customFormat="1" ht="20.100000000000001" customHeight="1" x14ac:dyDescent="0.25">
      <c r="A111" s="4" t="s">
        <v>356</v>
      </c>
      <c r="B111" s="9" t="s">
        <v>78</v>
      </c>
      <c r="C111" s="4" t="s">
        <v>84</v>
      </c>
      <c r="D111" s="3">
        <v>350000</v>
      </c>
      <c r="E111" s="4" t="s">
        <v>101</v>
      </c>
      <c r="F111" s="6">
        <v>45320000</v>
      </c>
      <c r="G111" s="6" t="s">
        <v>199</v>
      </c>
      <c r="H111" s="7">
        <v>1</v>
      </c>
    </row>
    <row r="112" spans="1:10" s="12" customFormat="1" ht="20.100000000000001" customHeight="1" x14ac:dyDescent="0.25">
      <c r="A112" s="4" t="s">
        <v>357</v>
      </c>
      <c r="B112" s="9" t="s">
        <v>200</v>
      </c>
      <c r="C112" s="4" t="s">
        <v>84</v>
      </c>
      <c r="D112" s="3">
        <v>2800000</v>
      </c>
      <c r="E112" s="4" t="s">
        <v>101</v>
      </c>
      <c r="F112" s="6">
        <v>45351000</v>
      </c>
      <c r="G112" s="6" t="s">
        <v>201</v>
      </c>
      <c r="H112" s="7" t="s">
        <v>2</v>
      </c>
    </row>
    <row r="113" spans="1:8" s="12" customFormat="1" ht="20.100000000000001" customHeight="1" x14ac:dyDescent="0.25">
      <c r="A113" s="4" t="s">
        <v>358</v>
      </c>
      <c r="B113" s="9" t="s">
        <v>99</v>
      </c>
      <c r="C113" s="4" t="s">
        <v>84</v>
      </c>
      <c r="D113" s="3">
        <v>1000000</v>
      </c>
      <c r="E113" s="4" t="s">
        <v>101</v>
      </c>
      <c r="F113" s="6">
        <v>45453000</v>
      </c>
      <c r="G113" s="6" t="s">
        <v>202</v>
      </c>
      <c r="H113" s="7">
        <v>2</v>
      </c>
    </row>
    <row r="114" spans="1:8" s="12" customFormat="1" ht="24.95" customHeight="1" x14ac:dyDescent="0.25">
      <c r="A114" s="4" t="s">
        <v>359</v>
      </c>
      <c r="B114" s="9" t="s">
        <v>79</v>
      </c>
      <c r="C114" s="4" t="s">
        <v>84</v>
      </c>
      <c r="D114" s="3">
        <v>2900000</v>
      </c>
      <c r="E114" s="4" t="s">
        <v>101</v>
      </c>
      <c r="F114" s="6">
        <v>45332200</v>
      </c>
      <c r="G114" s="16" t="s">
        <v>203</v>
      </c>
      <c r="H114" s="7">
        <v>1</v>
      </c>
    </row>
    <row r="115" spans="1:8" s="12" customFormat="1" ht="20.100000000000001" customHeight="1" x14ac:dyDescent="0.25">
      <c r="A115" s="4" t="s">
        <v>360</v>
      </c>
      <c r="B115" s="9" t="s">
        <v>247</v>
      </c>
      <c r="C115" s="4" t="s">
        <v>84</v>
      </c>
      <c r="D115" s="3">
        <v>1000000</v>
      </c>
      <c r="E115" s="4" t="s">
        <v>101</v>
      </c>
      <c r="F115" s="15" t="s">
        <v>249</v>
      </c>
      <c r="G115" s="16" t="s">
        <v>250</v>
      </c>
      <c r="H115" s="7">
        <v>1</v>
      </c>
    </row>
    <row r="116" spans="1:8" ht="24.95" customHeight="1" x14ac:dyDescent="0.25">
      <c r="A116" s="4" t="s">
        <v>361</v>
      </c>
      <c r="B116" s="9" t="s">
        <v>80</v>
      </c>
      <c r="C116" s="4" t="s">
        <v>84</v>
      </c>
      <c r="D116" s="3">
        <v>2500000</v>
      </c>
      <c r="E116" s="4" t="s">
        <v>101</v>
      </c>
      <c r="F116" s="6">
        <v>45330000</v>
      </c>
      <c r="G116" s="16" t="s">
        <v>204</v>
      </c>
      <c r="H116" s="7" t="s">
        <v>85</v>
      </c>
    </row>
    <row r="117" spans="1:8" s="12" customFormat="1" ht="20.100000000000001" customHeight="1" x14ac:dyDescent="0.25">
      <c r="A117" s="4" t="s">
        <v>362</v>
      </c>
      <c r="B117" s="9" t="s">
        <v>81</v>
      </c>
      <c r="C117" s="4" t="s">
        <v>84</v>
      </c>
      <c r="D117" s="3">
        <v>145000000</v>
      </c>
      <c r="E117" s="6" t="s">
        <v>105</v>
      </c>
      <c r="F117" s="6">
        <v>45321000</v>
      </c>
      <c r="G117" s="6" t="s">
        <v>205</v>
      </c>
      <c r="H117" s="7" t="s">
        <v>85</v>
      </c>
    </row>
    <row r="118" spans="1:8" s="12" customFormat="1" ht="20.100000000000001" customHeight="1" x14ac:dyDescent="0.25">
      <c r="A118" s="30"/>
      <c r="B118" s="50"/>
      <c r="C118" s="30"/>
      <c r="D118" s="51"/>
      <c r="E118" s="11"/>
      <c r="F118" s="11"/>
      <c r="G118" s="11"/>
      <c r="H118" s="52"/>
    </row>
    <row r="120" spans="1:8" x14ac:dyDescent="0.25">
      <c r="A120" s="53" t="s">
        <v>206</v>
      </c>
      <c r="B120" s="53"/>
    </row>
    <row r="121" spans="1:8" x14ac:dyDescent="0.25">
      <c r="A121" s="28">
        <v>1</v>
      </c>
      <c r="B121" s="29" t="s">
        <v>207</v>
      </c>
    </row>
    <row r="122" spans="1:8" x14ac:dyDescent="0.25">
      <c r="A122" s="28">
        <v>2</v>
      </c>
      <c r="B122" s="10" t="s">
        <v>208</v>
      </c>
    </row>
    <row r="123" spans="1:8" x14ac:dyDescent="0.25">
      <c r="A123" s="28">
        <v>3</v>
      </c>
      <c r="B123" s="10" t="s">
        <v>209</v>
      </c>
    </row>
    <row r="124" spans="1:8" x14ac:dyDescent="0.25">
      <c r="A124" s="28">
        <v>4</v>
      </c>
      <c r="B124" s="10" t="s">
        <v>210</v>
      </c>
    </row>
    <row r="125" spans="1:8" x14ac:dyDescent="0.25">
      <c r="A125" s="28">
        <v>5</v>
      </c>
      <c r="B125" s="10" t="s">
        <v>220</v>
      </c>
    </row>
    <row r="126" spans="1:8" x14ac:dyDescent="0.25">
      <c r="A126" s="18" t="s">
        <v>85</v>
      </c>
      <c r="B126" s="10" t="s">
        <v>211</v>
      </c>
    </row>
    <row r="134" spans="2:2" x14ac:dyDescent="0.25">
      <c r="B134" s="31" t="s">
        <v>0</v>
      </c>
    </row>
  </sheetData>
  <mergeCells count="1">
    <mergeCell ref="A120:B120"/>
  </mergeCells>
  <phoneticPr fontId="8" type="noConversion"/>
  <pageMargins left="0.25" right="0.25" top="0.75" bottom="0.75" header="0.3" footer="0.3"/>
  <pageSetup paperSize="9" scale="4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1D562E-A248-4749-AC9C-147FCDE887FD}">
          <x14:formula1>
            <xm:f>'D:\1. Dokumenti JN\6. Plan i program poslovanja\2021\[Obrazac - ImportPlanaNabavki - 2021.xlsx]CPV'!#REF!</xm:f>
          </x14:formula1>
          <xm:sqref>F29:F30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1B39-FC7A-4B7F-A575-1EBDE763DA16}">
  <dimension ref="C3:E13"/>
  <sheetViews>
    <sheetView workbookViewId="0">
      <selection activeCell="E13" sqref="E13"/>
    </sheetView>
  </sheetViews>
  <sheetFormatPr defaultRowHeight="15" x14ac:dyDescent="0.25"/>
  <cols>
    <col min="3" max="3" width="17.28515625" style="1" customWidth="1"/>
    <col min="5" max="5" width="15.85546875" style="1" customWidth="1"/>
  </cols>
  <sheetData>
    <row r="3" spans="3:5" x14ac:dyDescent="0.25">
      <c r="C3" s="1">
        <v>1990776</v>
      </c>
    </row>
    <row r="4" spans="3:5" x14ac:dyDescent="0.25">
      <c r="C4" s="1">
        <v>2866818</v>
      </c>
    </row>
    <row r="5" spans="3:5" x14ac:dyDescent="0.25">
      <c r="C5" s="1">
        <v>4228675</v>
      </c>
    </row>
    <row r="6" spans="3:5" x14ac:dyDescent="0.25">
      <c r="C6" s="1">
        <v>1649124</v>
      </c>
    </row>
    <row r="7" spans="3:5" x14ac:dyDescent="0.25">
      <c r="C7" s="1">
        <v>1053226</v>
      </c>
    </row>
    <row r="8" spans="3:5" x14ac:dyDescent="0.25">
      <c r="C8" s="1">
        <v>3590150</v>
      </c>
    </row>
    <row r="10" spans="3:5" x14ac:dyDescent="0.25">
      <c r="C10" s="1">
        <f>SUM(C3:C9)</f>
        <v>15378769</v>
      </c>
    </row>
    <row r="11" spans="3:5" x14ac:dyDescent="0.25">
      <c r="E11" s="1">
        <v>16000000</v>
      </c>
    </row>
    <row r="12" spans="3:5" x14ac:dyDescent="0.25">
      <c r="C12" s="1">
        <f>C10/1.2</f>
        <v>12815640.833333334</v>
      </c>
    </row>
    <row r="13" spans="3:5" x14ac:dyDescent="0.25">
      <c r="E13" s="1">
        <f>E11-C12</f>
        <v>3184359.166666666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JN i IN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2025-03-13T07:04:20Z</dcterms:modified>
</cp:coreProperties>
</file>