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219" activeTab="0"/>
  </bookViews>
  <sheets>
    <sheet name="Sheet1" sheetId="1" r:id="rId1"/>
  </sheets>
  <definedNames>
    <definedName name="_xlnm.Print_Area" localSheetId="0">'Sheet1'!$A$1:$K$92</definedName>
  </definedNames>
  <calcPr fullCalcOnLoad="1"/>
</workbook>
</file>

<file path=xl/sharedStrings.xml><?xml version="1.0" encoding="utf-8"?>
<sst xmlns="http://schemas.openxmlformats.org/spreadsheetml/2006/main" count="116" uniqueCount="79">
  <si>
    <t xml:space="preserve">НАЗИВ ДОБРА </t>
  </si>
  <si>
    <t>ЈЕД. МЕРЕ</t>
  </si>
  <si>
    <t>КОЛИЧИНА</t>
  </si>
  <si>
    <t xml:space="preserve">WC санитар    </t>
  </si>
  <si>
    <t>комад</t>
  </si>
  <si>
    <t xml:space="preserve">алкохол медицински    1 л.                                                                     </t>
  </si>
  <si>
    <t>литар</t>
  </si>
  <si>
    <t xml:space="preserve">бриско-део за брисање (фронцле)                                                                              </t>
  </si>
  <si>
    <t>бриско-штапови</t>
  </si>
  <si>
    <t>паковање</t>
  </si>
  <si>
    <t>виледа брисачи за прозоре</t>
  </si>
  <si>
    <t>комплет</t>
  </si>
  <si>
    <t xml:space="preserve">вим 750 гр.   - течни                                                                    </t>
  </si>
  <si>
    <t>ђубровник пластични</t>
  </si>
  <si>
    <t xml:space="preserve">корпа пластична за отпатке   </t>
  </si>
  <si>
    <t xml:space="preserve">крпа сунђераста -трулекс  3/1                                                             </t>
  </si>
  <si>
    <t>паковањe</t>
  </si>
  <si>
    <t>кухињска крпа-памучна</t>
  </si>
  <si>
    <t xml:space="preserve">магична крпа                                                                  </t>
  </si>
  <si>
    <t>метла за чишћење - велика</t>
  </si>
  <si>
    <t xml:space="preserve">метла за чишћење - велика      (од вештачког влакна)                                                                      </t>
  </si>
  <si>
    <t>уложак за метлу за чишћење   (од вештачког влакна)</t>
  </si>
  <si>
    <t>лопата за чишћење снега</t>
  </si>
  <si>
    <t>освеживач за  WC шољу течни - комплет</t>
  </si>
  <si>
    <t>освеживач простора «Kimberli klark» уложак</t>
  </si>
  <si>
    <t>пластична канта за воду  (око 10 литара)</t>
  </si>
  <si>
    <t>рукавице гумене</t>
  </si>
  <si>
    <t>пар</t>
  </si>
  <si>
    <t xml:space="preserve">салвете 33x33  трослојне    25/1                                               </t>
  </si>
  <si>
    <t xml:space="preserve">сона киселина     1 л.                                                              </t>
  </si>
  <si>
    <t>средство за одржавање ламината</t>
  </si>
  <si>
    <t xml:space="preserve">сунђер за судове                                            </t>
  </si>
  <si>
    <t xml:space="preserve">течни шампон за прање руку   1 л са пумпицом                                              </t>
  </si>
  <si>
    <t>течност за прање прозора са распршивачем 750 гр.</t>
  </si>
  <si>
    <t xml:space="preserve">течност за прање судова    1 л.                                                      </t>
  </si>
  <si>
    <t xml:space="preserve">тоалет папир  - листићи бели        400/1                                              </t>
  </si>
  <si>
    <t>тоалет папир  - ролна  бела  65 гр целулоза двослојни</t>
  </si>
  <si>
    <t>ролна</t>
  </si>
  <si>
    <t xml:space="preserve">убруси за руке бели 250/1 сложиви целулоза једнослојни за апарат ширине 22 цм                   </t>
  </si>
  <si>
    <t xml:space="preserve">уложак за освеживач простора  са тајмером                                     </t>
  </si>
  <si>
    <t xml:space="preserve">четка за wc шољу са постољем, ваљкастог облика               </t>
  </si>
  <si>
    <t>четка за пајање 3м</t>
  </si>
  <si>
    <t>асепсол 5% - 1000мл</t>
  </si>
  <si>
    <t>средство за чишћење рачунара</t>
  </si>
  <si>
    <t> Комад</t>
  </si>
  <si>
    <t>кесе за смеће  30л   10/1</t>
  </si>
  <si>
    <t>кесе за смеће 120л 10/1</t>
  </si>
  <si>
    <t>џогер</t>
  </si>
  <si>
    <t>доместос 1/1</t>
  </si>
  <si>
    <t>средство за прање плочица (ајакс)</t>
  </si>
  <si>
    <t xml:space="preserve">детерџент за веш    3/1                                                                         </t>
  </si>
  <si>
    <t xml:space="preserve">индустријски течни сапун «Kimberli klark»  паковање 3.5 L за дозер                                    </t>
  </si>
  <si>
    <t xml:space="preserve"> </t>
  </si>
  <si>
    <t>Медицинско средство за дезинфекцију руку</t>
  </si>
  <si>
    <t xml:space="preserve">Крпа за под, памучна, димензија 70х100цм. </t>
  </si>
  <si>
    <t>Јединична цена без ПДВ</t>
  </si>
  <si>
    <t>Јединична цена са ПДВ</t>
  </si>
  <si>
    <t>Укупно без ПДВ</t>
  </si>
  <si>
    <t>Укупно са ПДВ</t>
  </si>
  <si>
    <t>ПДВ</t>
  </si>
  <si>
    <t>1</t>
  </si>
  <si>
    <t>2</t>
  </si>
  <si>
    <t>3</t>
  </si>
  <si>
    <t>5</t>
  </si>
  <si>
    <t>6</t>
  </si>
  <si>
    <t>7</t>
  </si>
  <si>
    <t xml:space="preserve"> 8</t>
  </si>
  <si>
    <t xml:space="preserve"> Напомена: Јединичне цене су фиксне у првих 90 дана реализације уговора и у том периоду се  не могу се мењати. Цена обухвата и испоруку на адресу наручиоца</t>
  </si>
  <si>
    <t xml:space="preserve">*Уколико поједине ставке спецификације имају друкчију стопу ПДВ од 20%, код њих треба променити формулу у колони 6 за ту ставку а износи ће бити аутоматски обрачунавани.  </t>
  </si>
  <si>
    <t xml:space="preserve"> Понуђачи попуњавају табелу Обрасца структуре цене тако што уписују  једничне цене без ПДВ у предвиђену колону 5 (искључиво затамљене ћелије) а јединична цена  са ПДВ  (колона 6), укупно износ без ПДВ по позицији (колона 7), укупно износ са ПДВ по позицији (колона 8) као и укупно без ПДВ , укупно са ПДВ и ПДВ ће бити аутоматски обрачунат.         </t>
  </si>
  <si>
    <t>Укупно износ по позицији без ПДВ</t>
  </si>
  <si>
    <t>Укупно износ по позицији са ПДВ</t>
  </si>
  <si>
    <t>Р.бр.</t>
  </si>
  <si>
    <t>Место:_____________________</t>
  </si>
  <si>
    <t>Потпис понуђача:</t>
  </si>
  <si>
    <t>Датум:_____________________</t>
  </si>
  <si>
    <t>________________________________</t>
  </si>
  <si>
    <t>мп</t>
  </si>
  <si>
    <t xml:space="preserve">ОБРАЗАЦ СТРУКТУРЕ ЦЕНЕ СРЕДСТВА ЗА ОДРЖАВАЊЕ ХИГИЈЕНЕ                                                                                                                                                                                 ЈКП ТОПЛАНА ШАБАЦ </t>
  </si>
</sst>
</file>

<file path=xl/styles.xml><?xml version="1.0" encoding="utf-8"?>
<styleSheet xmlns="http://schemas.openxmlformats.org/spreadsheetml/2006/main">
  <numFmts count="3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[$-241A]General"/>
    <numFmt numFmtId="185" formatCode="0.00;[Red]0.00"/>
    <numFmt numFmtId="186" formatCode="#,##0.00;[Red]#,##0.00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62"/>
      <name val="Calibri"/>
      <family val="2"/>
    </font>
    <font>
      <b/>
      <sz val="13"/>
      <color indexed="54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"/>
      <family val="2"/>
    </font>
    <font>
      <b/>
      <sz val="15"/>
      <color indexed="54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9" fillId="18" borderId="0" applyNumberFormat="0" applyBorder="0" applyAlignment="0" applyProtection="0"/>
    <xf numFmtId="0" fontId="22" fillId="4" borderId="1" applyNumberFormat="0" applyAlignment="0" applyProtection="0"/>
    <xf numFmtId="0" fontId="6" fillId="14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8" fillId="0" borderId="3" applyNumberFormat="0" applyFill="0" applyAlignment="0" applyProtection="0"/>
    <xf numFmtId="0" fontId="11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7" borderId="1" applyNumberFormat="0" applyAlignment="0" applyProtection="0"/>
    <xf numFmtId="0" fontId="7" fillId="0" borderId="5" applyNumberFormat="0" applyFill="0" applyAlignment="0" applyProtection="0"/>
    <xf numFmtId="0" fontId="19" fillId="9" borderId="0" applyNumberFormat="0" applyBorder="0" applyAlignment="0" applyProtection="0"/>
    <xf numFmtId="0" fontId="1" fillId="3" borderId="6" applyNumberFormat="0" applyFont="0" applyAlignment="0" applyProtection="0"/>
    <xf numFmtId="0" fontId="21" fillId="4" borderId="7" applyNumberFormat="0" applyAlignment="0" applyProtection="0"/>
    <xf numFmtId="9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vertical="top" wrapText="1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3" fillId="0" borderId="0" xfId="0" applyNumberFormat="1" applyFont="1" applyBorder="1" applyAlignment="1">
      <alignment vertical="top" wrapText="1"/>
    </xf>
    <xf numFmtId="0" fontId="5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 vertical="top"/>
    </xf>
    <xf numFmtId="0" fontId="5" fillId="0" borderId="9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/>
    </xf>
    <xf numFmtId="0" fontId="3" fillId="0" borderId="9" xfId="0" applyFont="1" applyBorder="1" applyAlignment="1">
      <alignment horizontal="justify" vertical="top" wrapText="1"/>
    </xf>
    <xf numFmtId="0" fontId="3" fillId="0" borderId="9" xfId="0" applyNumberFormat="1" applyFont="1" applyBorder="1" applyAlignment="1">
      <alignment vertical="top" wrapText="1"/>
    </xf>
    <xf numFmtId="0" fontId="24" fillId="0" borderId="0" xfId="0" applyFont="1" applyBorder="1" applyAlignment="1">
      <alignment horizontal="left" vertical="top" wrapText="1"/>
    </xf>
    <xf numFmtId="0" fontId="25" fillId="0" borderId="0" xfId="0" applyFont="1" applyAlignment="1">
      <alignment/>
    </xf>
    <xf numFmtId="49" fontId="3" fillId="0" borderId="9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/>
    </xf>
    <xf numFmtId="185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" fontId="3" fillId="19" borderId="9" xfId="0" applyNumberFormat="1" applyFont="1" applyFill="1" applyBorder="1" applyAlignment="1">
      <alignment/>
    </xf>
    <xf numFmtId="186" fontId="3" fillId="20" borderId="9" xfId="0" applyNumberFormat="1" applyFont="1" applyFill="1" applyBorder="1" applyAlignment="1">
      <alignment vertical="center"/>
    </xf>
    <xf numFmtId="186" fontId="3" fillId="0" borderId="9" xfId="0" applyNumberFormat="1" applyFont="1" applyBorder="1" applyAlignment="1">
      <alignment vertical="center"/>
    </xf>
    <xf numFmtId="4" fontId="2" fillId="0" borderId="0" xfId="0" applyNumberFormat="1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 locked="0"/>
    </xf>
    <xf numFmtId="4" fontId="4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4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49" fontId="5" fillId="0" borderId="9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49" fontId="26" fillId="0" borderId="9" xfId="0" applyNumberFormat="1" applyFont="1" applyBorder="1" applyAlignment="1">
      <alignment horizontal="center" vertical="center" wrapText="1"/>
    </xf>
    <xf numFmtId="3" fontId="26" fillId="0" borderId="9" xfId="0" applyNumberFormat="1" applyFont="1" applyBorder="1" applyAlignment="1">
      <alignment horizontal="center" vertical="center" wrapText="1"/>
    </xf>
    <xf numFmtId="49" fontId="27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right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top" wrapText="1"/>
    </xf>
    <xf numFmtId="0" fontId="5" fillId="0" borderId="9" xfId="0" applyFont="1" applyBorder="1" applyAlignment="1">
      <alignment horizontal="justify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9"/>
  <sheetViews>
    <sheetView tabSelected="1" view="pageBreakPreview" zoomScaleSheetLayoutView="100" zoomScalePageLayoutView="0" workbookViewId="0" topLeftCell="A46">
      <selection activeCell="M9" sqref="M9"/>
    </sheetView>
  </sheetViews>
  <sheetFormatPr defaultColWidth="9.140625" defaultRowHeight="12.75"/>
  <cols>
    <col min="1" max="1" width="4.140625" style="2" customWidth="1"/>
    <col min="2" max="2" width="60.57421875" style="3" customWidth="1"/>
    <col min="3" max="3" width="11.421875" style="3" customWidth="1"/>
    <col min="4" max="4" width="9.140625" style="4" customWidth="1"/>
    <col min="5" max="5" width="13.00390625" style="5" customWidth="1"/>
    <col min="6" max="6" width="12.28125" style="5" customWidth="1"/>
    <col min="7" max="7" width="16.7109375" style="5" customWidth="1"/>
    <col min="8" max="8" width="19.00390625" style="5" customWidth="1"/>
    <col min="9" max="9" width="0.42578125" style="5" customWidth="1"/>
    <col min="10" max="11" width="11.57421875" style="5" hidden="1" customWidth="1"/>
    <col min="12" max="221" width="11.57421875" style="5" customWidth="1"/>
    <col min="222" max="16384" width="9.140625" style="5" customWidth="1"/>
  </cols>
  <sheetData>
    <row r="1" spans="1:8" ht="37.5" customHeight="1">
      <c r="A1" s="63" t="s">
        <v>78</v>
      </c>
      <c r="B1" s="63"/>
      <c r="C1" s="63"/>
      <c r="D1" s="63"/>
      <c r="E1" s="63"/>
      <c r="F1" s="63"/>
      <c r="G1" s="63"/>
      <c r="H1" s="63"/>
    </row>
    <row r="2" spans="1:256" s="1" customFormat="1" ht="45">
      <c r="A2" s="43" t="s">
        <v>72</v>
      </c>
      <c r="B2" s="43" t="s">
        <v>0</v>
      </c>
      <c r="C2" s="43" t="s">
        <v>1</v>
      </c>
      <c r="D2" s="44" t="s">
        <v>2</v>
      </c>
      <c r="E2" s="17" t="s">
        <v>55</v>
      </c>
      <c r="F2" s="17" t="s">
        <v>56</v>
      </c>
      <c r="G2" s="17" t="s">
        <v>70</v>
      </c>
      <c r="H2" s="17" t="s">
        <v>71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s="1" customFormat="1" ht="15">
      <c r="A3" s="45" t="s">
        <v>60</v>
      </c>
      <c r="B3" s="45" t="s">
        <v>61</v>
      </c>
      <c r="C3" s="45" t="s">
        <v>62</v>
      </c>
      <c r="D3" s="46">
        <v>4</v>
      </c>
      <c r="E3" s="47" t="s">
        <v>63</v>
      </c>
      <c r="F3" s="47" t="s">
        <v>64</v>
      </c>
      <c r="G3" s="47" t="s">
        <v>65</v>
      </c>
      <c r="H3" s="47" t="s">
        <v>66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8" ht="15">
      <c r="A4" s="48">
        <v>1</v>
      </c>
      <c r="B4" s="13" t="s">
        <v>3</v>
      </c>
      <c r="C4" s="49" t="s">
        <v>4</v>
      </c>
      <c r="D4" s="50">
        <v>60</v>
      </c>
      <c r="E4" s="30"/>
      <c r="F4" s="31">
        <f>E4*1.2</f>
        <v>0</v>
      </c>
      <c r="G4" s="31">
        <f>D4*E4</f>
        <v>0</v>
      </c>
      <c r="H4" s="31">
        <f>D4*F4</f>
        <v>0</v>
      </c>
    </row>
    <row r="5" spans="1:11" ht="15.75" customHeight="1">
      <c r="A5" s="48">
        <v>2</v>
      </c>
      <c r="B5" s="13" t="s">
        <v>5</v>
      </c>
      <c r="C5" s="49" t="s">
        <v>6</v>
      </c>
      <c r="D5" s="50">
        <v>50</v>
      </c>
      <c r="E5" s="30"/>
      <c r="F5" s="31">
        <f aca="true" t="shared" si="0" ref="F5:F46">E5*1.2</f>
        <v>0</v>
      </c>
      <c r="G5" s="31">
        <f aca="true" t="shared" si="1" ref="G5:G46">D5*E5</f>
        <v>0</v>
      </c>
      <c r="H5" s="31">
        <f aca="true" t="shared" si="2" ref="H5:H46">D5*F5</f>
        <v>0</v>
      </c>
      <c r="J5" s="5" t="s">
        <v>52</v>
      </c>
      <c r="K5" s="5" t="s">
        <v>52</v>
      </c>
    </row>
    <row r="6" spans="1:8" ht="15">
      <c r="A6" s="48">
        <v>3</v>
      </c>
      <c r="B6" s="13" t="s">
        <v>7</v>
      </c>
      <c r="C6" s="49" t="s">
        <v>4</v>
      </c>
      <c r="D6" s="50">
        <v>220</v>
      </c>
      <c r="E6" s="30"/>
      <c r="F6" s="31">
        <f t="shared" si="0"/>
        <v>0</v>
      </c>
      <c r="G6" s="31">
        <f t="shared" si="1"/>
        <v>0</v>
      </c>
      <c r="H6" s="31">
        <f t="shared" si="2"/>
        <v>0</v>
      </c>
    </row>
    <row r="7" spans="1:8" ht="15">
      <c r="A7" s="48">
        <v>4</v>
      </c>
      <c r="B7" s="13" t="s">
        <v>8</v>
      </c>
      <c r="C7" s="49" t="s">
        <v>4</v>
      </c>
      <c r="D7" s="50">
        <v>20</v>
      </c>
      <c r="E7" s="30"/>
      <c r="F7" s="31">
        <f t="shared" si="0"/>
        <v>0</v>
      </c>
      <c r="G7" s="31">
        <f t="shared" si="1"/>
        <v>0</v>
      </c>
      <c r="H7" s="31">
        <f t="shared" si="2"/>
        <v>0</v>
      </c>
    </row>
    <row r="8" spans="1:8" ht="15">
      <c r="A8" s="48">
        <v>5</v>
      </c>
      <c r="B8" s="13" t="s">
        <v>10</v>
      </c>
      <c r="C8" s="49" t="s">
        <v>11</v>
      </c>
      <c r="D8" s="50">
        <v>15</v>
      </c>
      <c r="E8" s="30"/>
      <c r="F8" s="31">
        <f t="shared" si="0"/>
        <v>0</v>
      </c>
      <c r="G8" s="31">
        <f t="shared" si="1"/>
        <v>0</v>
      </c>
      <c r="H8" s="31">
        <f t="shared" si="2"/>
        <v>0</v>
      </c>
    </row>
    <row r="9" spans="1:8" ht="15.75" customHeight="1">
      <c r="A9" s="48">
        <v>6</v>
      </c>
      <c r="B9" s="13" t="s">
        <v>12</v>
      </c>
      <c r="C9" s="49" t="s">
        <v>4</v>
      </c>
      <c r="D9" s="50">
        <v>5</v>
      </c>
      <c r="E9" s="30"/>
      <c r="F9" s="31">
        <f t="shared" si="0"/>
        <v>0</v>
      </c>
      <c r="G9" s="31">
        <f t="shared" si="1"/>
        <v>0</v>
      </c>
      <c r="H9" s="31">
        <f t="shared" si="2"/>
        <v>0</v>
      </c>
    </row>
    <row r="10" spans="1:8" ht="15">
      <c r="A10" s="48">
        <v>7</v>
      </c>
      <c r="B10" s="13" t="s">
        <v>13</v>
      </c>
      <c r="C10" s="49" t="s">
        <v>4</v>
      </c>
      <c r="D10" s="50">
        <v>10</v>
      </c>
      <c r="E10" s="30"/>
      <c r="F10" s="31">
        <f t="shared" si="0"/>
        <v>0</v>
      </c>
      <c r="G10" s="31">
        <f t="shared" si="1"/>
        <v>0</v>
      </c>
      <c r="H10" s="31">
        <f t="shared" si="2"/>
        <v>0</v>
      </c>
    </row>
    <row r="11" spans="1:11" ht="15">
      <c r="A11" s="48">
        <v>8</v>
      </c>
      <c r="B11" s="51" t="s">
        <v>14</v>
      </c>
      <c r="C11" s="49" t="s">
        <v>4</v>
      </c>
      <c r="D11" s="50">
        <v>10</v>
      </c>
      <c r="E11" s="30"/>
      <c r="F11" s="31">
        <f t="shared" si="0"/>
        <v>0</v>
      </c>
      <c r="G11" s="31">
        <f t="shared" si="1"/>
        <v>0</v>
      </c>
      <c r="H11" s="31">
        <f t="shared" si="2"/>
        <v>0</v>
      </c>
      <c r="K11" s="5" t="s">
        <v>52</v>
      </c>
    </row>
    <row r="12" spans="1:8" ht="15">
      <c r="A12" s="48">
        <v>9</v>
      </c>
      <c r="B12" s="13" t="s">
        <v>15</v>
      </c>
      <c r="C12" s="49" t="s">
        <v>16</v>
      </c>
      <c r="D12" s="50">
        <v>70</v>
      </c>
      <c r="E12" s="30"/>
      <c r="F12" s="31">
        <f t="shared" si="0"/>
        <v>0</v>
      </c>
      <c r="G12" s="31">
        <f t="shared" si="1"/>
        <v>0</v>
      </c>
      <c r="H12" s="31">
        <f t="shared" si="2"/>
        <v>0</v>
      </c>
    </row>
    <row r="13" spans="1:8" ht="15">
      <c r="A13" s="48">
        <v>10</v>
      </c>
      <c r="B13" s="13" t="s">
        <v>17</v>
      </c>
      <c r="C13" s="49" t="s">
        <v>4</v>
      </c>
      <c r="D13" s="50">
        <v>70</v>
      </c>
      <c r="E13" s="30"/>
      <c r="F13" s="31">
        <f t="shared" si="0"/>
        <v>0</v>
      </c>
      <c r="G13" s="31">
        <f t="shared" si="1"/>
        <v>0</v>
      </c>
      <c r="H13" s="31">
        <f t="shared" si="2"/>
        <v>0</v>
      </c>
    </row>
    <row r="14" spans="1:8" ht="15">
      <c r="A14" s="48">
        <v>11</v>
      </c>
      <c r="B14" s="51" t="s">
        <v>18</v>
      </c>
      <c r="C14" s="49" t="s">
        <v>4</v>
      </c>
      <c r="D14" s="50">
        <v>60</v>
      </c>
      <c r="E14" s="30"/>
      <c r="F14" s="31">
        <f t="shared" si="0"/>
        <v>0</v>
      </c>
      <c r="G14" s="31">
        <f t="shared" si="1"/>
        <v>0</v>
      </c>
      <c r="H14" s="31">
        <f t="shared" si="2"/>
        <v>0</v>
      </c>
    </row>
    <row r="15" spans="1:8" ht="15">
      <c r="A15" s="48">
        <v>12</v>
      </c>
      <c r="B15" s="13" t="s">
        <v>19</v>
      </c>
      <c r="C15" s="49" t="s">
        <v>4</v>
      </c>
      <c r="D15" s="50">
        <v>20</v>
      </c>
      <c r="E15" s="30"/>
      <c r="F15" s="31">
        <f t="shared" si="0"/>
        <v>0</v>
      </c>
      <c r="G15" s="31">
        <f t="shared" si="1"/>
        <v>0</v>
      </c>
      <c r="H15" s="31">
        <f t="shared" si="2"/>
        <v>0</v>
      </c>
    </row>
    <row r="16" spans="1:8" ht="15">
      <c r="A16" s="48">
        <v>13</v>
      </c>
      <c r="B16" s="13" t="s">
        <v>20</v>
      </c>
      <c r="C16" s="49" t="s">
        <v>4</v>
      </c>
      <c r="D16" s="50">
        <v>10</v>
      </c>
      <c r="E16" s="30"/>
      <c r="F16" s="31">
        <f t="shared" si="0"/>
        <v>0</v>
      </c>
      <c r="G16" s="31">
        <f t="shared" si="1"/>
        <v>0</v>
      </c>
      <c r="H16" s="31">
        <f t="shared" si="2"/>
        <v>0</v>
      </c>
    </row>
    <row r="17" spans="1:8" ht="15">
      <c r="A17" s="48">
        <v>14</v>
      </c>
      <c r="B17" s="13" t="s">
        <v>21</v>
      </c>
      <c r="C17" s="49" t="s">
        <v>4</v>
      </c>
      <c r="D17" s="50">
        <v>10</v>
      </c>
      <c r="E17" s="30"/>
      <c r="F17" s="31">
        <f t="shared" si="0"/>
        <v>0</v>
      </c>
      <c r="G17" s="31">
        <f t="shared" si="1"/>
        <v>0</v>
      </c>
      <c r="H17" s="31">
        <f t="shared" si="2"/>
        <v>0</v>
      </c>
    </row>
    <row r="18" spans="1:8" ht="15">
      <c r="A18" s="48">
        <v>15</v>
      </c>
      <c r="B18" s="13" t="s">
        <v>22</v>
      </c>
      <c r="C18" s="49" t="s">
        <v>4</v>
      </c>
      <c r="D18" s="50">
        <v>10</v>
      </c>
      <c r="E18" s="30"/>
      <c r="F18" s="31">
        <f t="shared" si="0"/>
        <v>0</v>
      </c>
      <c r="G18" s="31">
        <f t="shared" si="1"/>
        <v>0</v>
      </c>
      <c r="H18" s="31">
        <f t="shared" si="2"/>
        <v>0</v>
      </c>
    </row>
    <row r="19" spans="1:8" ht="15">
      <c r="A19" s="48">
        <v>16</v>
      </c>
      <c r="B19" s="13" t="s">
        <v>23</v>
      </c>
      <c r="C19" s="49" t="s">
        <v>11</v>
      </c>
      <c r="D19" s="50">
        <v>120</v>
      </c>
      <c r="E19" s="30"/>
      <c r="F19" s="31">
        <f t="shared" si="0"/>
        <v>0</v>
      </c>
      <c r="G19" s="31">
        <f t="shared" si="1"/>
        <v>0</v>
      </c>
      <c r="H19" s="31">
        <f t="shared" si="2"/>
        <v>0</v>
      </c>
    </row>
    <row r="20" spans="1:8" ht="15">
      <c r="A20" s="48">
        <v>17</v>
      </c>
      <c r="B20" s="13" t="s">
        <v>24</v>
      </c>
      <c r="C20" s="49" t="s">
        <v>4</v>
      </c>
      <c r="D20" s="50">
        <v>5</v>
      </c>
      <c r="E20" s="30"/>
      <c r="F20" s="31">
        <f t="shared" si="0"/>
        <v>0</v>
      </c>
      <c r="G20" s="31">
        <f t="shared" si="1"/>
        <v>0</v>
      </c>
      <c r="H20" s="31">
        <f t="shared" si="2"/>
        <v>0</v>
      </c>
    </row>
    <row r="21" spans="1:8" ht="15">
      <c r="A21" s="48">
        <v>18</v>
      </c>
      <c r="B21" s="13" t="s">
        <v>25</v>
      </c>
      <c r="C21" s="49" t="s">
        <v>4</v>
      </c>
      <c r="D21" s="50">
        <v>10</v>
      </c>
      <c r="E21" s="30"/>
      <c r="F21" s="31">
        <f t="shared" si="0"/>
        <v>0</v>
      </c>
      <c r="G21" s="31">
        <f t="shared" si="1"/>
        <v>0</v>
      </c>
      <c r="H21" s="31">
        <f t="shared" si="2"/>
        <v>0</v>
      </c>
    </row>
    <row r="22" spans="1:8" ht="15">
      <c r="A22" s="48">
        <v>19</v>
      </c>
      <c r="B22" s="13" t="s">
        <v>26</v>
      </c>
      <c r="C22" s="49" t="s">
        <v>27</v>
      </c>
      <c r="D22" s="50">
        <v>20</v>
      </c>
      <c r="E22" s="30"/>
      <c r="F22" s="31">
        <f t="shared" si="0"/>
        <v>0</v>
      </c>
      <c r="G22" s="31">
        <f t="shared" si="1"/>
        <v>0</v>
      </c>
      <c r="H22" s="31">
        <f t="shared" si="2"/>
        <v>0</v>
      </c>
    </row>
    <row r="23" spans="1:8" ht="15">
      <c r="A23" s="48">
        <v>20</v>
      </c>
      <c r="B23" s="13" t="s">
        <v>28</v>
      </c>
      <c r="C23" s="49" t="s">
        <v>9</v>
      </c>
      <c r="D23" s="50">
        <v>25</v>
      </c>
      <c r="E23" s="30"/>
      <c r="F23" s="31">
        <f t="shared" si="0"/>
        <v>0</v>
      </c>
      <c r="G23" s="31">
        <f t="shared" si="1"/>
        <v>0</v>
      </c>
      <c r="H23" s="31">
        <f t="shared" si="2"/>
        <v>0</v>
      </c>
    </row>
    <row r="24" spans="1:8" ht="15">
      <c r="A24" s="48">
        <v>21</v>
      </c>
      <c r="B24" s="13" t="s">
        <v>29</v>
      </c>
      <c r="C24" s="49" t="s">
        <v>6</v>
      </c>
      <c r="D24" s="50">
        <v>20</v>
      </c>
      <c r="E24" s="30"/>
      <c r="F24" s="31">
        <f t="shared" si="0"/>
        <v>0</v>
      </c>
      <c r="G24" s="31">
        <f t="shared" si="1"/>
        <v>0</v>
      </c>
      <c r="H24" s="31">
        <f t="shared" si="2"/>
        <v>0</v>
      </c>
    </row>
    <row r="25" spans="1:8" ht="15">
      <c r="A25" s="48">
        <v>22</v>
      </c>
      <c r="B25" s="51" t="s">
        <v>30</v>
      </c>
      <c r="C25" s="49" t="s">
        <v>4</v>
      </c>
      <c r="D25" s="50">
        <v>50</v>
      </c>
      <c r="E25" s="30"/>
      <c r="F25" s="31">
        <f t="shared" si="0"/>
        <v>0</v>
      </c>
      <c r="G25" s="31">
        <f t="shared" si="1"/>
        <v>0</v>
      </c>
      <c r="H25" s="31">
        <f t="shared" si="2"/>
        <v>0</v>
      </c>
    </row>
    <row r="26" spans="1:8" ht="15">
      <c r="A26" s="48">
        <v>23</v>
      </c>
      <c r="B26" s="13" t="s">
        <v>31</v>
      </c>
      <c r="C26" s="49" t="s">
        <v>4</v>
      </c>
      <c r="D26" s="50">
        <v>100</v>
      </c>
      <c r="E26" s="30"/>
      <c r="F26" s="31">
        <f t="shared" si="0"/>
        <v>0</v>
      </c>
      <c r="G26" s="31">
        <f t="shared" si="1"/>
        <v>0</v>
      </c>
      <c r="H26" s="31">
        <f t="shared" si="2"/>
        <v>0</v>
      </c>
    </row>
    <row r="27" spans="1:8" ht="15">
      <c r="A27" s="48">
        <v>24</v>
      </c>
      <c r="B27" s="13" t="s">
        <v>32</v>
      </c>
      <c r="C27" s="49" t="s">
        <v>6</v>
      </c>
      <c r="D27" s="50">
        <v>60</v>
      </c>
      <c r="E27" s="30"/>
      <c r="F27" s="31">
        <f t="shared" si="0"/>
        <v>0</v>
      </c>
      <c r="G27" s="31">
        <f t="shared" si="1"/>
        <v>0</v>
      </c>
      <c r="H27" s="31">
        <f t="shared" si="2"/>
        <v>0</v>
      </c>
    </row>
    <row r="28" spans="1:8" ht="15">
      <c r="A28" s="48">
        <v>25</v>
      </c>
      <c r="B28" s="13" t="s">
        <v>33</v>
      </c>
      <c r="C28" s="49" t="s">
        <v>4</v>
      </c>
      <c r="D28" s="50">
        <v>150</v>
      </c>
      <c r="E28" s="30"/>
      <c r="F28" s="31">
        <f t="shared" si="0"/>
        <v>0</v>
      </c>
      <c r="G28" s="31">
        <f t="shared" si="1"/>
        <v>0</v>
      </c>
      <c r="H28" s="31">
        <f t="shared" si="2"/>
        <v>0</v>
      </c>
    </row>
    <row r="29" spans="1:8" ht="15">
      <c r="A29" s="48">
        <v>26</v>
      </c>
      <c r="B29" s="13" t="s">
        <v>34</v>
      </c>
      <c r="C29" s="49" t="s">
        <v>6</v>
      </c>
      <c r="D29" s="50">
        <v>80</v>
      </c>
      <c r="E29" s="30"/>
      <c r="F29" s="31">
        <f t="shared" si="0"/>
        <v>0</v>
      </c>
      <c r="G29" s="31">
        <f t="shared" si="1"/>
        <v>0</v>
      </c>
      <c r="H29" s="31">
        <f t="shared" si="2"/>
        <v>0</v>
      </c>
    </row>
    <row r="30" spans="1:8" ht="15">
      <c r="A30" s="48">
        <v>27</v>
      </c>
      <c r="B30" s="13" t="s">
        <v>35</v>
      </c>
      <c r="C30" s="49" t="s">
        <v>9</v>
      </c>
      <c r="D30" s="50">
        <v>6000</v>
      </c>
      <c r="E30" s="30"/>
      <c r="F30" s="31">
        <f t="shared" si="0"/>
        <v>0</v>
      </c>
      <c r="G30" s="31">
        <f t="shared" si="1"/>
        <v>0</v>
      </c>
      <c r="H30" s="31">
        <f t="shared" si="2"/>
        <v>0</v>
      </c>
    </row>
    <row r="31" spans="1:8" ht="15">
      <c r="A31" s="48">
        <v>28</v>
      </c>
      <c r="B31" s="13" t="s">
        <v>36</v>
      </c>
      <c r="C31" s="49" t="s">
        <v>37</v>
      </c>
      <c r="D31" s="50">
        <v>600</v>
      </c>
      <c r="E31" s="30"/>
      <c r="F31" s="31">
        <f t="shared" si="0"/>
        <v>0</v>
      </c>
      <c r="G31" s="31">
        <f t="shared" si="1"/>
        <v>0</v>
      </c>
      <c r="H31" s="31">
        <f t="shared" si="2"/>
        <v>0</v>
      </c>
    </row>
    <row r="32" spans="1:8" ht="30">
      <c r="A32" s="48">
        <v>29</v>
      </c>
      <c r="B32" s="13" t="s">
        <v>38</v>
      </c>
      <c r="C32" s="49" t="s">
        <v>9</v>
      </c>
      <c r="D32" s="50">
        <v>3000</v>
      </c>
      <c r="E32" s="30"/>
      <c r="F32" s="31">
        <f t="shared" si="0"/>
        <v>0</v>
      </c>
      <c r="G32" s="31">
        <f t="shared" si="1"/>
        <v>0</v>
      </c>
      <c r="H32" s="31">
        <f t="shared" si="2"/>
        <v>0</v>
      </c>
    </row>
    <row r="33" spans="1:8" ht="15">
      <c r="A33" s="48">
        <v>30</v>
      </c>
      <c r="B33" s="13" t="s">
        <v>39</v>
      </c>
      <c r="C33" s="49" t="s">
        <v>4</v>
      </c>
      <c r="D33" s="50">
        <v>5</v>
      </c>
      <c r="E33" s="30"/>
      <c r="F33" s="31">
        <f t="shared" si="0"/>
        <v>0</v>
      </c>
      <c r="G33" s="31">
        <f t="shared" si="1"/>
        <v>0</v>
      </c>
      <c r="H33" s="31">
        <f t="shared" si="2"/>
        <v>0</v>
      </c>
    </row>
    <row r="34" spans="1:8" ht="15">
      <c r="A34" s="48">
        <v>31</v>
      </c>
      <c r="B34" s="51" t="s">
        <v>40</v>
      </c>
      <c r="C34" s="49" t="s">
        <v>4</v>
      </c>
      <c r="D34" s="50">
        <v>20</v>
      </c>
      <c r="E34" s="30"/>
      <c r="F34" s="31">
        <f t="shared" si="0"/>
        <v>0</v>
      </c>
      <c r="G34" s="31">
        <f t="shared" si="1"/>
        <v>0</v>
      </c>
      <c r="H34" s="31">
        <f t="shared" si="2"/>
        <v>0</v>
      </c>
    </row>
    <row r="35" spans="1:8" ht="15">
      <c r="A35" s="48">
        <v>32</v>
      </c>
      <c r="B35" s="13" t="s">
        <v>41</v>
      </c>
      <c r="C35" s="49" t="s">
        <v>4</v>
      </c>
      <c r="D35" s="50">
        <v>10</v>
      </c>
      <c r="E35" s="30"/>
      <c r="F35" s="31">
        <f t="shared" si="0"/>
        <v>0</v>
      </c>
      <c r="G35" s="31">
        <f t="shared" si="1"/>
        <v>0</v>
      </c>
      <c r="H35" s="31">
        <f t="shared" si="2"/>
        <v>0</v>
      </c>
    </row>
    <row r="36" spans="1:8" ht="15">
      <c r="A36" s="48">
        <v>33</v>
      </c>
      <c r="B36" s="13" t="s">
        <v>42</v>
      </c>
      <c r="C36" s="49" t="s">
        <v>4</v>
      </c>
      <c r="D36" s="50">
        <v>10</v>
      </c>
      <c r="E36" s="30"/>
      <c r="F36" s="31">
        <f t="shared" si="0"/>
        <v>0</v>
      </c>
      <c r="G36" s="31">
        <f t="shared" si="1"/>
        <v>0</v>
      </c>
      <c r="H36" s="31">
        <f t="shared" si="2"/>
        <v>0</v>
      </c>
    </row>
    <row r="37" spans="1:8" ht="15">
      <c r="A37" s="48">
        <v>34</v>
      </c>
      <c r="B37" s="52" t="s">
        <v>43</v>
      </c>
      <c r="C37" s="53" t="s">
        <v>4</v>
      </c>
      <c r="D37" s="50">
        <v>5</v>
      </c>
      <c r="E37" s="30"/>
      <c r="F37" s="31">
        <f t="shared" si="0"/>
        <v>0</v>
      </c>
      <c r="G37" s="31">
        <f t="shared" si="1"/>
        <v>0</v>
      </c>
      <c r="H37" s="31">
        <f t="shared" si="2"/>
        <v>0</v>
      </c>
    </row>
    <row r="38" spans="1:8" ht="15">
      <c r="A38" s="48">
        <v>35</v>
      </c>
      <c r="B38" s="54" t="s">
        <v>45</v>
      </c>
      <c r="C38" s="55" t="s">
        <v>9</v>
      </c>
      <c r="D38" s="50">
        <v>2500</v>
      </c>
      <c r="E38" s="30"/>
      <c r="F38" s="31">
        <f t="shared" si="0"/>
        <v>0</v>
      </c>
      <c r="G38" s="31">
        <f t="shared" si="1"/>
        <v>0</v>
      </c>
      <c r="H38" s="31">
        <f t="shared" si="2"/>
        <v>0</v>
      </c>
    </row>
    <row r="39" spans="1:8" ht="15">
      <c r="A39" s="48">
        <v>36</v>
      </c>
      <c r="B39" s="54" t="s">
        <v>46</v>
      </c>
      <c r="C39" s="55" t="s">
        <v>9</v>
      </c>
      <c r="D39" s="50">
        <v>200</v>
      </c>
      <c r="E39" s="30"/>
      <c r="F39" s="31">
        <f t="shared" si="0"/>
        <v>0</v>
      </c>
      <c r="G39" s="31">
        <f t="shared" si="1"/>
        <v>0</v>
      </c>
      <c r="H39" s="31">
        <f t="shared" si="2"/>
        <v>0</v>
      </c>
    </row>
    <row r="40" spans="1:8" ht="15">
      <c r="A40" s="48">
        <v>37</v>
      </c>
      <c r="B40" s="14" t="s">
        <v>54</v>
      </c>
      <c r="C40" s="56" t="s">
        <v>44</v>
      </c>
      <c r="D40" s="50">
        <v>25</v>
      </c>
      <c r="E40" s="30"/>
      <c r="F40" s="31">
        <f t="shared" si="0"/>
        <v>0</v>
      </c>
      <c r="G40" s="31">
        <f t="shared" si="1"/>
        <v>0</v>
      </c>
      <c r="H40" s="31">
        <f t="shared" si="2"/>
        <v>0</v>
      </c>
    </row>
    <row r="41" spans="1:8" ht="15">
      <c r="A41" s="48">
        <v>38</v>
      </c>
      <c r="B41" s="11" t="s">
        <v>47</v>
      </c>
      <c r="C41" s="12" t="s">
        <v>4</v>
      </c>
      <c r="D41" s="57">
        <v>15</v>
      </c>
      <c r="E41" s="30"/>
      <c r="F41" s="31">
        <f t="shared" si="0"/>
        <v>0</v>
      </c>
      <c r="G41" s="31">
        <f t="shared" si="1"/>
        <v>0</v>
      </c>
      <c r="H41" s="31">
        <f t="shared" si="2"/>
        <v>0</v>
      </c>
    </row>
    <row r="42" spans="1:8" ht="15">
      <c r="A42" s="48">
        <v>39</v>
      </c>
      <c r="B42" s="11" t="s">
        <v>48</v>
      </c>
      <c r="C42" s="12" t="s">
        <v>6</v>
      </c>
      <c r="D42" s="57">
        <v>20</v>
      </c>
      <c r="E42" s="30"/>
      <c r="F42" s="31">
        <f t="shared" si="0"/>
        <v>0</v>
      </c>
      <c r="G42" s="31">
        <f t="shared" si="1"/>
        <v>0</v>
      </c>
      <c r="H42" s="31">
        <f t="shared" si="2"/>
        <v>0</v>
      </c>
    </row>
    <row r="43" spans="1:8" ht="15">
      <c r="A43" s="48">
        <v>40</v>
      </c>
      <c r="B43" s="11" t="s">
        <v>49</v>
      </c>
      <c r="C43" s="12" t="s">
        <v>6</v>
      </c>
      <c r="D43" s="57">
        <v>50</v>
      </c>
      <c r="E43" s="30"/>
      <c r="F43" s="31">
        <f t="shared" si="0"/>
        <v>0</v>
      </c>
      <c r="G43" s="31">
        <f t="shared" si="1"/>
        <v>0</v>
      </c>
      <c r="H43" s="31">
        <f t="shared" si="2"/>
        <v>0</v>
      </c>
    </row>
    <row r="44" spans="1:8" ht="15">
      <c r="A44" s="48">
        <v>41</v>
      </c>
      <c r="B44" s="11" t="s">
        <v>50</v>
      </c>
      <c r="C44" s="12" t="s">
        <v>4</v>
      </c>
      <c r="D44" s="57">
        <v>15</v>
      </c>
      <c r="E44" s="30"/>
      <c r="F44" s="31">
        <f t="shared" si="0"/>
        <v>0</v>
      </c>
      <c r="G44" s="31">
        <f t="shared" si="1"/>
        <v>0</v>
      </c>
      <c r="H44" s="31">
        <f t="shared" si="2"/>
        <v>0</v>
      </c>
    </row>
    <row r="45" spans="1:8" ht="30">
      <c r="A45" s="48">
        <v>42</v>
      </c>
      <c r="B45" s="13" t="s">
        <v>51</v>
      </c>
      <c r="C45" s="12" t="s">
        <v>4</v>
      </c>
      <c r="D45" s="58">
        <v>5</v>
      </c>
      <c r="E45" s="30"/>
      <c r="F45" s="31">
        <f t="shared" si="0"/>
        <v>0</v>
      </c>
      <c r="G45" s="31">
        <f t="shared" si="1"/>
        <v>0</v>
      </c>
      <c r="H45" s="31">
        <f t="shared" si="2"/>
        <v>0</v>
      </c>
    </row>
    <row r="46" spans="1:8" ht="15">
      <c r="A46" s="48">
        <v>43</v>
      </c>
      <c r="B46" s="14" t="s">
        <v>53</v>
      </c>
      <c r="C46" s="12" t="s">
        <v>6</v>
      </c>
      <c r="D46" s="59">
        <v>20</v>
      </c>
      <c r="E46" s="30"/>
      <c r="F46" s="31">
        <f t="shared" si="0"/>
        <v>0</v>
      </c>
      <c r="G46" s="31">
        <f t="shared" si="1"/>
        <v>0</v>
      </c>
      <c r="H46" s="31">
        <f t="shared" si="2"/>
        <v>0</v>
      </c>
    </row>
    <row r="47" spans="1:8" ht="15">
      <c r="A47" s="7"/>
      <c r="B47" s="8"/>
      <c r="C47" s="18"/>
      <c r="D47" s="19"/>
      <c r="E47" s="20"/>
      <c r="F47" s="20"/>
      <c r="G47" s="20"/>
      <c r="H47" s="20"/>
    </row>
    <row r="48" spans="1:8" ht="15">
      <c r="A48" s="7"/>
      <c r="B48" s="8"/>
      <c r="C48" s="9"/>
      <c r="D48" s="10"/>
      <c r="F48" s="21"/>
      <c r="G48" s="29">
        <f>SUM(G4:G46)</f>
        <v>0</v>
      </c>
      <c r="H48" s="29">
        <f>SUM(H4:H46)</f>
        <v>0</v>
      </c>
    </row>
    <row r="49" spans="1:8" s="26" customFormat="1" ht="15">
      <c r="A49" s="22"/>
      <c r="B49" s="23"/>
      <c r="C49" s="24"/>
      <c r="D49" s="25"/>
      <c r="F49" s="27"/>
      <c r="G49" s="28" t="s">
        <v>57</v>
      </c>
      <c r="H49" s="28" t="s">
        <v>58</v>
      </c>
    </row>
    <row r="50" spans="1:8" s="26" customFormat="1" ht="15">
      <c r="A50" s="22"/>
      <c r="B50" s="23"/>
      <c r="C50" s="24"/>
      <c r="D50" s="25"/>
      <c r="F50" s="27"/>
      <c r="G50" s="28"/>
      <c r="H50" s="28"/>
    </row>
    <row r="51" spans="7:8" ht="15">
      <c r="G51" s="2" t="s">
        <v>59</v>
      </c>
      <c r="H51" s="29">
        <f>H48-G48</f>
        <v>0</v>
      </c>
    </row>
    <row r="52" ht="15.75">
      <c r="B52" s="15"/>
    </row>
    <row r="53" spans="1:8" ht="39" customHeight="1">
      <c r="A53" s="60" t="s">
        <v>67</v>
      </c>
      <c r="B53" s="60"/>
      <c r="C53" s="60"/>
      <c r="D53" s="60"/>
      <c r="E53" s="60"/>
      <c r="F53" s="60"/>
      <c r="G53" s="60"/>
      <c r="H53" s="60"/>
    </row>
    <row r="54" ht="15.75">
      <c r="B54" s="15"/>
    </row>
    <row r="55" spans="1:8" ht="64.5" customHeight="1">
      <c r="A55" s="62" t="s">
        <v>69</v>
      </c>
      <c r="B55" s="62"/>
      <c r="C55" s="62"/>
      <c r="D55" s="62"/>
      <c r="E55" s="62"/>
      <c r="F55" s="62"/>
      <c r="G55" s="62"/>
      <c r="H55" s="62"/>
    </row>
    <row r="56" ht="15.75">
      <c r="B56" s="16"/>
    </row>
    <row r="57" spans="1:8" ht="15">
      <c r="A57" s="61" t="s">
        <v>68</v>
      </c>
      <c r="B57" s="61"/>
      <c r="C57" s="61"/>
      <c r="D57" s="61"/>
      <c r="E57" s="61"/>
      <c r="F57" s="61"/>
      <c r="G57" s="61"/>
      <c r="H57" s="61"/>
    </row>
    <row r="63" spans="2:7" ht="15">
      <c r="B63" s="39" t="s">
        <v>73</v>
      </c>
      <c r="C63" s="34" t="s">
        <v>74</v>
      </c>
      <c r="D63" s="40"/>
      <c r="E63" s="40"/>
      <c r="F63" s="41"/>
      <c r="G63" s="32"/>
    </row>
    <row r="64" spans="2:7" ht="15">
      <c r="B64" s="33"/>
      <c r="C64" s="33"/>
      <c r="D64" s="33"/>
      <c r="F64" s="35"/>
      <c r="G64" s="36"/>
    </row>
    <row r="65" spans="2:7" ht="15">
      <c r="B65" s="33"/>
      <c r="C65" s="33"/>
      <c r="D65" s="33"/>
      <c r="E65" s="34"/>
      <c r="F65" s="35"/>
      <c r="G65" s="36"/>
    </row>
    <row r="66" spans="2:7" ht="15">
      <c r="B66" s="33" t="s">
        <v>75</v>
      </c>
      <c r="C66" s="34" t="s">
        <v>76</v>
      </c>
      <c r="D66" s="33"/>
      <c r="F66" s="35"/>
      <c r="G66" s="36"/>
    </row>
    <row r="67" spans="2:7" ht="15">
      <c r="B67" s="33"/>
      <c r="C67" s="33"/>
      <c r="D67" s="33"/>
      <c r="E67" s="34"/>
      <c r="F67" s="35"/>
      <c r="G67" s="36"/>
    </row>
    <row r="68" spans="2:7" ht="15">
      <c r="B68" s="33"/>
      <c r="C68" s="33"/>
      <c r="D68" s="38" t="s">
        <v>77</v>
      </c>
      <c r="F68" s="35"/>
      <c r="G68" s="36"/>
    </row>
    <row r="69" spans="2:7" ht="15">
      <c r="B69" s="42"/>
      <c r="C69" s="42"/>
      <c r="D69" s="42"/>
      <c r="E69" s="42"/>
      <c r="F69" s="41"/>
      <c r="G69" s="37"/>
    </row>
  </sheetData>
  <sheetProtection selectLockedCells="1" selectUnlockedCells="1"/>
  <protectedRanges>
    <protectedRange password="CE28" sqref="G64:G68" name="Opseg1_3_1_2"/>
  </protectedRanges>
  <mergeCells count="4">
    <mergeCell ref="A53:H53"/>
    <mergeCell ref="A57:H57"/>
    <mergeCell ref="A55:H55"/>
    <mergeCell ref="A1:H1"/>
  </mergeCells>
  <printOptions/>
  <pageMargins left="0.39" right="0.39" top="0.75" bottom="0.75" header="0.39" footer="0.39"/>
  <pageSetup firstPageNumber="1" useFirstPageNumber="1" fitToHeight="0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Radmila</dc:creator>
  <cp:keywords/>
  <dc:description/>
  <cp:lastModifiedBy>User</cp:lastModifiedBy>
  <cp:lastPrinted>2022-06-07T10:33:44Z</cp:lastPrinted>
  <dcterms:created xsi:type="dcterms:W3CDTF">2017-02-22T06:40:52Z</dcterms:created>
  <dcterms:modified xsi:type="dcterms:W3CDTF">2022-06-07T10:34:50Z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</Properties>
</file>