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Образац понуде" sheetId="1" r:id="rId1"/>
  </sheets>
  <definedNames>
    <definedName name="_xlnm.Print_Area" localSheetId="0">'Образац понуде'!$A$1:$F$258</definedName>
  </definedNames>
  <calcPr fullCalcOnLoad="1"/>
</workbook>
</file>

<file path=xl/sharedStrings.xml><?xml version="1.0" encoding="utf-8"?>
<sst xmlns="http://schemas.openxmlformats.org/spreadsheetml/2006/main" count="401" uniqueCount="221">
  <si>
    <t xml:space="preserve"> </t>
  </si>
  <si>
    <t>m</t>
  </si>
  <si>
    <t>kom</t>
  </si>
  <si>
    <t>ком</t>
  </si>
  <si>
    <t>Место:_____________________</t>
  </si>
  <si>
    <t>Датум:_____________________</t>
  </si>
  <si>
    <t>________________________________</t>
  </si>
  <si>
    <t>мп</t>
  </si>
  <si>
    <t>Потпис понуђача:</t>
  </si>
  <si>
    <t>r.br.</t>
  </si>
  <si>
    <t>opis</t>
  </si>
  <si>
    <t>jed.</t>
  </si>
  <si>
    <t>količina</t>
  </si>
  <si>
    <t xml:space="preserve">jedinična </t>
  </si>
  <si>
    <t>ukupna cena</t>
  </si>
  <si>
    <t>mere</t>
  </si>
  <si>
    <t>cena</t>
  </si>
  <si>
    <t>3х1,5 mm2</t>
  </si>
  <si>
    <t>3х2,5 mm2</t>
  </si>
  <si>
    <t>5х1,5   mm2</t>
  </si>
  <si>
    <t>5x2,5   mm2</t>
  </si>
  <si>
    <t xml:space="preserve">Kablovi PPJ </t>
  </si>
  <si>
    <t>2x0,75 mm2</t>
  </si>
  <si>
    <t>3х0,75 mm2</t>
  </si>
  <si>
    <t>3х1,5  mm2</t>
  </si>
  <si>
    <t>3х2,5  mm2</t>
  </si>
  <si>
    <t>2x0,75 mm2 pljosnata</t>
  </si>
  <si>
    <t>2x0,75 mm2 okrugla</t>
  </si>
  <si>
    <t>PG 9</t>
  </si>
  <si>
    <t>PG11</t>
  </si>
  <si>
    <t>PG13</t>
  </si>
  <si>
    <t>PG16</t>
  </si>
  <si>
    <t>PG21</t>
  </si>
  <si>
    <t xml:space="preserve"> Ø =11 mm</t>
  </si>
  <si>
    <t xml:space="preserve"> Ø =13 mm</t>
  </si>
  <si>
    <t xml:space="preserve"> Ø =16 mm</t>
  </si>
  <si>
    <t>(8-18) mm</t>
  </si>
  <si>
    <t>(18-32) mm</t>
  </si>
  <si>
    <t xml:space="preserve"> 90x90x52</t>
  </si>
  <si>
    <t xml:space="preserve"> 5 mm</t>
  </si>
  <si>
    <t>10 mm</t>
  </si>
  <si>
    <t>15 mm</t>
  </si>
  <si>
    <t>6A</t>
  </si>
  <si>
    <t>10A</t>
  </si>
  <si>
    <t>16A</t>
  </si>
  <si>
    <t>25A</t>
  </si>
  <si>
    <t>20A</t>
  </si>
  <si>
    <t>16 A</t>
  </si>
  <si>
    <t>F 2A 5x20 mm</t>
  </si>
  <si>
    <t>F 3,1A 5x20 mm</t>
  </si>
  <si>
    <t>F 6,3A 5x20 mm</t>
  </si>
  <si>
    <t>36A</t>
  </si>
  <si>
    <t>50A</t>
  </si>
  <si>
    <t>63A</t>
  </si>
  <si>
    <t>100A</t>
  </si>
  <si>
    <t>125A</t>
  </si>
  <si>
    <t>160A</t>
  </si>
  <si>
    <t>2,5 mm2</t>
  </si>
  <si>
    <t>4 mm2</t>
  </si>
  <si>
    <t>6 mm2</t>
  </si>
  <si>
    <t>10 mm2</t>
  </si>
  <si>
    <t>16 mm2</t>
  </si>
  <si>
    <t>KP 16 PA</t>
  </si>
  <si>
    <t>KP 4 PA</t>
  </si>
  <si>
    <t>25 mm2</t>
  </si>
  <si>
    <t>CN10/220V</t>
  </si>
  <si>
    <t>CN16/220V</t>
  </si>
  <si>
    <t>CN25/220V</t>
  </si>
  <si>
    <t>CN40/220V</t>
  </si>
  <si>
    <t>CN63/220V</t>
  </si>
  <si>
    <t>3P 12A 230V AC</t>
  </si>
  <si>
    <t>3P 25A 230V AC</t>
  </si>
  <si>
    <t>3P 38A 230V AC</t>
  </si>
  <si>
    <t>3P 65A 230V AC</t>
  </si>
  <si>
    <t>0,6-1A</t>
  </si>
  <si>
    <t>1-1,6A</t>
  </si>
  <si>
    <t>1,6-2,5A</t>
  </si>
  <si>
    <t>2,5-4A</t>
  </si>
  <si>
    <t>4-6A</t>
  </si>
  <si>
    <t>6-10A</t>
  </si>
  <si>
    <t>10-16A</t>
  </si>
  <si>
    <t>16-25A</t>
  </si>
  <si>
    <t xml:space="preserve"> PR59C, 220V~</t>
  </si>
  <si>
    <t xml:space="preserve"> PR59C, 24V~</t>
  </si>
  <si>
    <t>24V/2W   BA9s</t>
  </si>
  <si>
    <t>220V/3W  BA9s</t>
  </si>
  <si>
    <t>24V/2W   E-10</t>
  </si>
  <si>
    <t>220V/3W  E-10</t>
  </si>
  <si>
    <t>18W</t>
  </si>
  <si>
    <t>36W</t>
  </si>
  <si>
    <t>58W</t>
  </si>
  <si>
    <t>4-22W</t>
  </si>
  <si>
    <t>4-65W</t>
  </si>
  <si>
    <t>1,5V R3</t>
  </si>
  <si>
    <t>1,5V R6</t>
  </si>
  <si>
    <t>1.5V R20</t>
  </si>
  <si>
    <t>9V</t>
  </si>
  <si>
    <t>PVC vezice 200 mm</t>
  </si>
  <si>
    <t>PVC vezice 100 mm</t>
  </si>
  <si>
    <t>Izolir traka PVC</t>
  </si>
  <si>
    <t>УКУПНО без  ПДВ</t>
  </si>
  <si>
    <t>ПДВ</t>
  </si>
  <si>
    <t>УКУПНО са  ПДВ</t>
  </si>
  <si>
    <t xml:space="preserve">Попуњавати искључиво само затамљене ћелије из колоне 5 – јединичне цене. </t>
  </si>
  <si>
    <t xml:space="preserve">При уносу користити искључиво нумеричку тастатуру. </t>
  </si>
  <si>
    <t>5х0,75mm2</t>
  </si>
  <si>
    <t>5х1,5  mm2</t>
  </si>
  <si>
    <t>5х2,5  mm2</t>
  </si>
  <si>
    <t>5х4  mm2</t>
  </si>
  <si>
    <t>Куплунг спојка шуко- индустријска</t>
  </si>
  <si>
    <t xml:space="preserve">Каблови PPY </t>
  </si>
  <si>
    <t>Каблови PPY</t>
  </si>
  <si>
    <t xml:space="preserve">Каблови PPJ </t>
  </si>
  <si>
    <t>I КАБЛОВИ</t>
  </si>
  <si>
    <t xml:space="preserve">PVC жица (PF) лицна </t>
  </si>
  <si>
    <t>Лицнаста жица</t>
  </si>
  <si>
    <t>Силикон жица (PS) лицна</t>
  </si>
  <si>
    <t>Уводнице за каблове</t>
  </si>
  <si>
    <t>Бужир цев,PVC лаки</t>
  </si>
  <si>
    <t>PVC обујмице за каблове</t>
  </si>
  <si>
    <t>Термоскупљајући бужир</t>
  </si>
  <si>
    <t xml:space="preserve">Осигурачи, умеци обични </t>
  </si>
  <si>
    <t>Осигурачи, „мини“ умеци</t>
  </si>
  <si>
    <t>Капе осигурача 25A</t>
  </si>
  <si>
    <t>Шина за аутомаске осигураче</t>
  </si>
  <si>
    <t>Контакт завртњи осигурача</t>
  </si>
  <si>
    <t>Стаклени осигурачи</t>
  </si>
  <si>
    <t xml:space="preserve">Ножасти осигурачи </t>
  </si>
  <si>
    <t>Постоља за ножасте осигураче PK100</t>
  </si>
  <si>
    <t>VS редне стезаљке</t>
  </si>
  <si>
    <t xml:space="preserve">Клема за прикључке </t>
  </si>
  <si>
    <t>- нуле у орманима</t>
  </si>
  <si>
    <t>- уземљења у орманима</t>
  </si>
  <si>
    <t>Крајње плочице</t>
  </si>
  <si>
    <t>Плочица за причвршћивање PKPA</t>
  </si>
  <si>
    <t>Редне стезаљке (лустер клеме)</t>
  </si>
  <si>
    <t>Прекидач обичан, за расвету, OG</t>
  </si>
  <si>
    <t>Прекидач серијски, за расвету, OG</t>
  </si>
  <si>
    <t>Шуко прикључница, монофазна, OG</t>
  </si>
  <si>
    <t>Шуко прикључница, монофазна, у зид</t>
  </si>
  <si>
    <t xml:space="preserve">Шуко прикључница, трофазна, OG </t>
  </si>
  <si>
    <t>Шуко утикач, монофазни (виљушка)</t>
  </si>
  <si>
    <t>Шуко утикач, трофазни (виљушка)</t>
  </si>
  <si>
    <t xml:space="preserve">Гребенасти прекидач уградни </t>
  </si>
  <si>
    <t>0,1   10A  (монофазни)</t>
  </si>
  <si>
    <t>1,02 10A  (монофазни)</t>
  </si>
  <si>
    <t xml:space="preserve">0,1   16A    (монофазни) </t>
  </si>
  <si>
    <t>0,1       25A    (трофазни)</t>
  </si>
  <si>
    <t xml:space="preserve">0,1      40A    (трофазни) </t>
  </si>
  <si>
    <t xml:space="preserve">0,1       63A    (трофазни) </t>
  </si>
  <si>
    <t xml:space="preserve">Прекидачи “KIP” 250V/6A </t>
  </si>
  <si>
    <t xml:space="preserve">Помоћни релеј са постољем </t>
  </si>
  <si>
    <t>Релеј присутности фаза RPF 3x380V</t>
  </si>
  <si>
    <t>Временски релеј TRE 220V, 0-10 сек.</t>
  </si>
  <si>
    <t>Релеј помоћни</t>
  </si>
  <si>
    <t>Релеј минијатурни</t>
  </si>
  <si>
    <t>Подножје за релеј (минијатурни)</t>
  </si>
  <si>
    <t>Модул RC 110-240</t>
  </si>
  <si>
    <t>на шину, механички</t>
  </si>
  <si>
    <t xml:space="preserve">IV ТАЈМЕРИ </t>
  </si>
  <si>
    <t xml:space="preserve">V РАСВЕТА И БАТЕРИЈЕ </t>
  </si>
  <si>
    <t>Грла за сијалице E27, керамичка</t>
  </si>
  <si>
    <t>Сигн. сијалица</t>
  </si>
  <si>
    <t xml:space="preserve">Стартери за флуо цеви </t>
  </si>
  <si>
    <t xml:space="preserve">Пригушнице за флуо цеви </t>
  </si>
  <si>
    <t>Батерије за мерне инструменте и батер-лампе-алкалне</t>
  </si>
  <si>
    <t>VI ПОМОЋНИ МАТЕРИЈАЛL</t>
  </si>
  <si>
    <t>Грејач за бојлер</t>
  </si>
  <si>
    <t>Дихтунг бојлера</t>
  </si>
  <si>
    <t xml:space="preserve">Продужни кабл 5m–3 прикључка </t>
  </si>
  <si>
    <t>Продужни каблса прекидачем</t>
  </si>
  <si>
    <t>Продужни кабл 5m–6 прикључака</t>
  </si>
  <si>
    <t xml:space="preserve">Продужни кабл 3m–3 прикључка </t>
  </si>
  <si>
    <t>Продужни кабл 3m–6 прикључака</t>
  </si>
  <si>
    <t xml:space="preserve">животни век: 20.000-30.000 сати, јачина светлости: најмање 80 Lumen/W   </t>
  </si>
  <si>
    <t xml:space="preserve">LED сијалице грло E27, температура светлости: 4000-4500 K, </t>
  </si>
  <si>
    <t xml:space="preserve">9-11W        </t>
  </si>
  <si>
    <t xml:space="preserve">13-15W         </t>
  </si>
  <si>
    <t>Панел уградни LED, 600х600, температура светлости: 4000-4500 K,</t>
  </si>
  <si>
    <t xml:space="preserve">животни век ≥ 30.000 сати, јачина светлости: најмање 80 Lumen/W   </t>
  </si>
  <si>
    <t xml:space="preserve">36-40W        </t>
  </si>
  <si>
    <t>Панел надградни LED, квадратни или округли, температура светлости: 4000-4500 K,</t>
  </si>
  <si>
    <t xml:space="preserve">животни век ≥ 30.000 сати, јачина светлости: најмање 80 Lumen/W     </t>
  </si>
  <si>
    <t xml:space="preserve">18-20W        </t>
  </si>
  <si>
    <t xml:space="preserve">22-24W        </t>
  </si>
  <si>
    <t>LED цеви, Контакти на оба краја, грло G 13, температура светлости: 4000-5000K,</t>
  </si>
  <si>
    <t xml:space="preserve"> животни век ≥ 30.000 сати, јачина светлости: најмање 80 Lumen/W     </t>
  </si>
  <si>
    <t>9W    -  600mm</t>
  </si>
  <si>
    <t>18W  -  1200mm</t>
  </si>
  <si>
    <t>24W  -  1500mm</t>
  </si>
  <si>
    <t xml:space="preserve">Рефлектор, LED SMD, температура светлости: 6000K(±5%), IP 65 </t>
  </si>
  <si>
    <t xml:space="preserve"> животни век ≥ 40.000 сати  </t>
  </si>
  <si>
    <t xml:space="preserve">50 W     Lumen 5000lm  (±5%),    </t>
  </si>
  <si>
    <t xml:space="preserve">100 W   Lumen 10000lm  (±5%),    </t>
  </si>
  <si>
    <t xml:space="preserve"> јачина светлости ≥ 90 Lumen</t>
  </si>
  <si>
    <t xml:space="preserve">Батериске лампе LED димензије 100х50х25mm (±5%), </t>
  </si>
  <si>
    <t>Мрежни UTP кабал за рачунаре</t>
  </si>
  <si>
    <t>конектор за UTP кабал</t>
  </si>
  <si>
    <t>категорија 6</t>
  </si>
  <si>
    <t>ОБРАЗАЦ ПОНУДЕ</t>
  </si>
  <si>
    <t>Електроматеријал</t>
  </si>
  <si>
    <t xml:space="preserve">Као помоћни алат је упућен и интернет страни наручиоца је постављен Excel </t>
  </si>
  <si>
    <t xml:space="preserve">документ: Образац понуде који уз унос јединичних цена рачуна све вредности </t>
  </si>
  <si>
    <t>које је неопходно унети у Образац понуде.</t>
  </si>
  <si>
    <t>Упутство како се попуњава образац понуде:</t>
  </si>
  <si>
    <r>
      <t>0,5 mm</t>
    </r>
    <r>
      <rPr>
        <vertAlign val="superscript"/>
        <sz val="10"/>
        <rFont val="Times New Roman"/>
        <family val="1"/>
      </rPr>
      <t>2</t>
    </r>
  </si>
  <si>
    <r>
      <t>1,5 mm</t>
    </r>
    <r>
      <rPr>
        <vertAlign val="superscript"/>
        <sz val="10"/>
        <rFont val="Times New Roman"/>
        <family val="1"/>
      </rPr>
      <t>2</t>
    </r>
  </si>
  <si>
    <r>
      <t>2,5 mm</t>
    </r>
    <r>
      <rPr>
        <vertAlign val="superscript"/>
        <sz val="10"/>
        <rFont val="Times New Roman"/>
        <family val="1"/>
      </rPr>
      <t>2</t>
    </r>
  </si>
  <si>
    <r>
      <t>4   mm</t>
    </r>
    <r>
      <rPr>
        <vertAlign val="superscript"/>
        <sz val="10"/>
        <rFont val="Times New Roman"/>
        <family val="1"/>
      </rPr>
      <t>2</t>
    </r>
  </si>
  <si>
    <r>
      <t xml:space="preserve">Разводне кутије OG </t>
    </r>
    <r>
      <rPr>
        <sz val="10"/>
        <rFont val="Times New Roman"/>
        <family val="1"/>
      </rPr>
      <t>(PVC, квадратна са назначеним уводницама, без навоја)</t>
    </r>
  </si>
  <si>
    <r>
      <t>Аутоматски осигурачи</t>
    </r>
    <r>
      <rPr>
        <sz val="10"/>
        <rFont val="Times New Roman"/>
        <family val="1"/>
      </rPr>
      <t xml:space="preserve"> –                                                            Прекидна моћ 6kA (према стандарду IEC/EN 60898-1 или одговарајућем). Температурни опсег -25°C do 70°C</t>
    </r>
    <r>
      <rPr>
        <b/>
        <sz val="10"/>
        <rFont val="Times New Roman"/>
        <family val="1"/>
      </rPr>
      <t xml:space="preserve"> </t>
    </r>
  </si>
  <si>
    <r>
      <t>Буксне женске за навлачење 2.5 mm</t>
    </r>
    <r>
      <rPr>
        <b/>
        <vertAlign val="superscript"/>
        <sz val="10"/>
        <rFont val="Times New Roman"/>
        <family val="1"/>
      </rPr>
      <t>2</t>
    </r>
  </si>
  <si>
    <r>
      <t>Контактори (склопке) за уградњу на шину Siеmens, Schneider и сл.</t>
    </r>
    <r>
      <rPr>
        <sz val="10"/>
        <rFont val="Times New Roman"/>
        <family val="1"/>
      </rPr>
      <t xml:space="preserve">                                               Контактори за уградњу на DIN шину, напона шпулне 220-230V AC, трополни (3P), са интегрисаним 1NO+1NC помоћним контактором. Контактори морају испуњавати захтеве стандарда IEC/EN 60947-4-1, IEC/EN 60947-5-1, као и стандарда IEC/EN 60695-2-1 (отпорност на отворени пламен 850°C) или одговарајућих</t>
    </r>
  </si>
  <si>
    <r>
      <t xml:space="preserve">Биметалне заштите, компатибилне са контакторима                                                              </t>
    </r>
    <r>
      <rPr>
        <sz val="10"/>
        <rFont val="Times New Roman"/>
        <family val="1"/>
      </rPr>
      <t>Биметалне заштите морају испуњавати захтеве стандарда IEC/EN 60947-4-1, IEC/EN 60947-5-1, као и стандарда IEC/EN 60695-2-1 (отпорност на отворени пламен 850°C) или одговарајућих.</t>
    </r>
    <r>
      <rPr>
        <b/>
        <sz val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</si>
  <si>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r>
      <t>Тајмери 24h</t>
    </r>
    <r>
      <rPr>
        <sz val="10"/>
        <rFont val="Times New Roman"/>
        <family val="1"/>
      </rPr>
      <t xml:space="preserve">, 220V/6A, резервни ход 181h min.(прекидач три положаја:on,off, auto.) </t>
    </r>
  </si>
  <si>
    <r>
      <t xml:space="preserve"> </t>
    </r>
    <r>
      <rPr>
        <sz val="10"/>
        <rFont val="Times New Roman"/>
        <family val="1"/>
      </rPr>
      <t>48-60V/2W “Osram” BA9s</t>
    </r>
  </si>
  <si>
    <t>, овере и потпишу  на местима за то предвиђеним.</t>
  </si>
  <si>
    <t>Понуђачи су дужни су да документ одштампају (подешавање А4 – усправно – нормалне маргине)</t>
  </si>
  <si>
    <t>II OСИГУРАЧИ И КЛЕМЕ</t>
  </si>
  <si>
    <t>III ПРЕКИДАЧИ, КОНТАКТОРИ,РЕЛЕЈИ</t>
  </si>
  <si>
    <t xml:space="preserve">100 W   Lumen 15000lm  (±5%),    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</si>
</sst>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¥€-2]\ #,##0.00_);[Red]\([$€-2]\ #,##0.00\)"/>
    <numFmt numFmtId="185" formatCode="#,##0.000"/>
    <numFmt numFmtId="186" formatCode="&quot;$&quot;#,##0"/>
    <numFmt numFmtId="187" formatCode="0.0"/>
  </numFmts>
  <fonts count="55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4" fontId="4" fillId="0" borderId="13" xfId="0" applyNumberFormat="1" applyFont="1" applyFill="1" applyBorder="1" applyAlignment="1" applyProtection="1">
      <alignment/>
      <protection locked="0"/>
    </xf>
    <xf numFmtId="4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4" fontId="4" fillId="33" borderId="17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4" fontId="4" fillId="33" borderId="20" xfId="0" applyNumberFormat="1" applyFont="1" applyFill="1" applyBorder="1" applyAlignment="1" applyProtection="1">
      <alignment/>
      <protection locked="0"/>
    </xf>
    <xf numFmtId="4" fontId="4" fillId="0" borderId="21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/>
      <protection locked="0"/>
    </xf>
    <xf numFmtId="4" fontId="4" fillId="0" borderId="24" xfId="0" applyNumberFormat="1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4" fontId="4" fillId="33" borderId="25" xfId="0" applyNumberFormat="1" applyFont="1" applyFill="1" applyBorder="1" applyAlignment="1" applyProtection="1">
      <alignment/>
      <protection locked="0"/>
    </xf>
    <xf numFmtId="4" fontId="4" fillId="0" borderId="26" xfId="0" applyNumberFormat="1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4" fontId="4" fillId="33" borderId="27" xfId="0" applyNumberFormat="1" applyFont="1" applyFill="1" applyBorder="1" applyAlignment="1" applyProtection="1">
      <alignment/>
      <protection locked="0"/>
    </xf>
    <xf numFmtId="4" fontId="4" fillId="0" borderId="28" xfId="0" applyNumberFormat="1" applyFont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/>
      <protection/>
    </xf>
    <xf numFmtId="4" fontId="4" fillId="0" borderId="28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" fontId="4" fillId="34" borderId="23" xfId="0" applyNumberFormat="1" applyFont="1" applyFill="1" applyBorder="1" applyAlignment="1" applyProtection="1">
      <alignment/>
      <protection locked="0"/>
    </xf>
    <xf numFmtId="0" fontId="4" fillId="0" borderId="25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/>
      <protection/>
    </xf>
    <xf numFmtId="4" fontId="4" fillId="0" borderId="30" xfId="0" applyNumberFormat="1" applyFont="1" applyFill="1" applyBorder="1" applyAlignment="1" applyProtection="1">
      <alignment/>
      <protection locked="0"/>
    </xf>
    <xf numFmtId="4" fontId="4" fillId="0" borderId="31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0" fontId="4" fillId="0" borderId="32" xfId="0" applyFont="1" applyBorder="1" applyAlignment="1" applyProtection="1">
      <alignment horizontal="center"/>
      <protection/>
    </xf>
    <xf numFmtId="4" fontId="4" fillId="33" borderId="32" xfId="0" applyNumberFormat="1" applyFont="1" applyFill="1" applyBorder="1" applyAlignment="1" applyProtection="1">
      <alignment/>
      <protection locked="0"/>
    </xf>
    <xf numFmtId="4" fontId="4" fillId="0" borderId="33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4" fontId="4" fillId="33" borderId="34" xfId="0" applyNumberFormat="1" applyFont="1" applyFill="1" applyBorder="1" applyAlignment="1" applyProtection="1">
      <alignment/>
      <protection locked="0"/>
    </xf>
    <xf numFmtId="4" fontId="4" fillId="0" borderId="35" xfId="0" applyNumberFormat="1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/>
      <protection locked="0"/>
    </xf>
    <xf numFmtId="0" fontId="5" fillId="0" borderId="13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37" xfId="0" applyFont="1" applyBorder="1" applyAlignment="1" applyProtection="1">
      <alignment horizontal="center"/>
      <protection/>
    </xf>
    <xf numFmtId="4" fontId="4" fillId="33" borderId="37" xfId="0" applyNumberFormat="1" applyFont="1" applyFill="1" applyBorder="1" applyAlignment="1" applyProtection="1">
      <alignment/>
      <protection locked="0"/>
    </xf>
    <xf numFmtId="4" fontId="4" fillId="0" borderId="38" xfId="0" applyNumberFormat="1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 vertical="top"/>
      <protection/>
    </xf>
    <xf numFmtId="0" fontId="5" fillId="0" borderId="23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/>
      <protection locked="0"/>
    </xf>
    <xf numFmtId="4" fontId="2" fillId="0" borderId="24" xfId="0" applyNumberFormat="1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horizontal="center"/>
      <protection/>
    </xf>
    <xf numFmtId="4" fontId="4" fillId="33" borderId="40" xfId="0" applyNumberFormat="1" applyFont="1" applyFill="1" applyBorder="1" applyAlignment="1" applyProtection="1">
      <alignment/>
      <protection locked="0"/>
    </xf>
    <xf numFmtId="4" fontId="4" fillId="0" borderId="41" xfId="0" applyNumberFormat="1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53" fillId="0" borderId="42" xfId="0" applyFont="1" applyBorder="1" applyAlignment="1" applyProtection="1">
      <alignment horizontal="center" vertical="center"/>
      <protection/>
    </xf>
    <xf numFmtId="4" fontId="4" fillId="33" borderId="42" xfId="0" applyNumberFormat="1" applyFont="1" applyFill="1" applyBorder="1" applyAlignment="1" applyProtection="1">
      <alignment/>
      <protection locked="0"/>
    </xf>
    <xf numFmtId="4" fontId="4" fillId="0" borderId="43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4" fontId="4" fillId="33" borderId="44" xfId="0" applyNumberFormat="1" applyFont="1" applyFill="1" applyBorder="1" applyAlignment="1" applyProtection="1">
      <alignment/>
      <protection locked="0"/>
    </xf>
    <xf numFmtId="4" fontId="4" fillId="0" borderId="44" xfId="0" applyNumberFormat="1" applyFont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4" fontId="5" fillId="0" borderId="13" xfId="0" applyNumberFormat="1" applyFont="1" applyFill="1" applyBorder="1" applyAlignment="1" applyProtection="1">
      <alignment/>
      <protection locked="0"/>
    </xf>
    <xf numFmtId="4" fontId="5" fillId="0" borderId="14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46" xfId="0" applyFont="1" applyBorder="1" applyAlignment="1" applyProtection="1">
      <alignment horizontal="center"/>
      <protection/>
    </xf>
    <xf numFmtId="4" fontId="4" fillId="33" borderId="47" xfId="0" applyNumberFormat="1" applyFont="1" applyFill="1" applyBorder="1" applyAlignment="1" applyProtection="1">
      <alignment/>
      <protection locked="0"/>
    </xf>
    <xf numFmtId="4" fontId="4" fillId="33" borderId="48" xfId="0" applyNumberFormat="1" applyFont="1" applyFill="1" applyBorder="1" applyAlignment="1" applyProtection="1">
      <alignment/>
      <protection locked="0"/>
    </xf>
    <xf numFmtId="4" fontId="5" fillId="0" borderId="23" xfId="0" applyNumberFormat="1" applyFont="1" applyFill="1" applyBorder="1" applyAlignment="1" applyProtection="1">
      <alignment/>
      <protection locked="0"/>
    </xf>
    <xf numFmtId="0" fontId="5" fillId="0" borderId="37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/>
      <protection/>
    </xf>
    <xf numFmtId="4" fontId="4" fillId="0" borderId="49" xfId="0" applyNumberFormat="1" applyFont="1" applyFill="1" applyBorder="1" applyAlignment="1" applyProtection="1">
      <alignment/>
      <protection locked="0"/>
    </xf>
    <xf numFmtId="4" fontId="4" fillId="0" borderId="50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4" fontId="4" fillId="0" borderId="52" xfId="0" applyNumberFormat="1" applyFont="1" applyBorder="1" applyAlignment="1" applyProtection="1">
      <alignment/>
      <protection locked="0"/>
    </xf>
    <xf numFmtId="0" fontId="4" fillId="0" borderId="53" xfId="0" applyFont="1" applyBorder="1" applyAlignment="1" applyProtection="1">
      <alignment horizontal="center"/>
      <protection/>
    </xf>
    <xf numFmtId="4" fontId="4" fillId="0" borderId="54" xfId="0" applyNumberFormat="1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 horizontal="center"/>
      <protection/>
    </xf>
    <xf numFmtId="4" fontId="5" fillId="0" borderId="24" xfId="0" applyNumberFormat="1" applyFont="1" applyFill="1" applyBorder="1" applyAlignment="1" applyProtection="1">
      <alignment/>
      <protection locked="0"/>
    </xf>
    <xf numFmtId="0" fontId="4" fillId="0" borderId="23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53" fillId="0" borderId="55" xfId="0" applyFont="1" applyBorder="1" applyAlignment="1" applyProtection="1">
      <alignment horizontal="center" vertical="center"/>
      <protection/>
    </xf>
    <xf numFmtId="4" fontId="4" fillId="33" borderId="55" xfId="0" applyNumberFormat="1" applyFont="1" applyFill="1" applyBorder="1" applyAlignment="1" applyProtection="1">
      <alignment/>
      <protection locked="0"/>
    </xf>
    <xf numFmtId="4" fontId="4" fillId="0" borderId="56" xfId="0" applyNumberFormat="1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center"/>
      <protection/>
    </xf>
    <xf numFmtId="0" fontId="4" fillId="0" borderId="57" xfId="0" applyFont="1" applyBorder="1" applyAlignment="1" applyProtection="1">
      <alignment horizontal="center"/>
      <protection/>
    </xf>
    <xf numFmtId="4" fontId="4" fillId="33" borderId="57" xfId="0" applyNumberFormat="1" applyFont="1" applyFill="1" applyBorder="1" applyAlignment="1" applyProtection="1">
      <alignment/>
      <protection locked="0"/>
    </xf>
    <xf numFmtId="4" fontId="4" fillId="0" borderId="58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4" fontId="5" fillId="0" borderId="59" xfId="0" applyNumberFormat="1" applyFont="1" applyBorder="1" applyAlignment="1" applyProtection="1">
      <alignment/>
      <protection locked="0"/>
    </xf>
    <xf numFmtId="0" fontId="5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4" fontId="4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54" fillId="0" borderId="0" xfId="0" applyNumberFormat="1" applyFont="1" applyAlignment="1" applyProtection="1">
      <alignment horizontal="right" vertical="center"/>
      <protection locked="0"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1" fontId="3" fillId="0" borderId="59" xfId="0" applyNumberFormat="1" applyFont="1" applyBorder="1" applyAlignment="1" applyProtection="1">
      <alignment horizontal="center" vertical="center"/>
      <protection locked="0"/>
    </xf>
    <xf numFmtId="3" fontId="3" fillId="0" borderId="5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view="pageBreakPreview" zoomScaleSheetLayoutView="100" zoomScalePageLayoutView="0" workbookViewId="0" topLeftCell="A211">
      <selection activeCell="L171" sqref="L171"/>
    </sheetView>
  </sheetViews>
  <sheetFormatPr defaultColWidth="9.140625" defaultRowHeight="12.75"/>
  <cols>
    <col min="1" max="1" width="5.28125" style="183" customWidth="1"/>
    <col min="2" max="2" width="39.57421875" style="183" customWidth="1"/>
    <col min="3" max="3" width="6.140625" style="183" customWidth="1"/>
    <col min="4" max="4" width="9.140625" style="183" customWidth="1"/>
    <col min="5" max="5" width="11.57421875" style="172" customWidth="1"/>
    <col min="6" max="6" width="15.7109375" style="183" customWidth="1"/>
    <col min="7" max="16384" width="9.140625" style="1" customWidth="1"/>
  </cols>
  <sheetData>
    <row r="1" spans="1:6" s="2" customFormat="1" ht="15">
      <c r="A1" s="5"/>
      <c r="B1" s="6" t="s">
        <v>199</v>
      </c>
      <c r="C1" s="7"/>
      <c r="D1" s="8"/>
      <c r="E1" s="12"/>
      <c r="F1" s="9"/>
    </row>
    <row r="2" spans="1:6" s="2" customFormat="1" ht="15">
      <c r="A2" s="10"/>
      <c r="B2" s="5"/>
      <c r="C2" s="11"/>
      <c r="D2" s="11"/>
      <c r="E2" s="12"/>
      <c r="F2" s="12"/>
    </row>
    <row r="3" spans="1:6" s="2" customFormat="1" ht="15">
      <c r="A3" s="13" t="s">
        <v>200</v>
      </c>
      <c r="B3" s="5"/>
      <c r="C3" s="11"/>
      <c r="D3" s="11"/>
      <c r="E3" s="12"/>
      <c r="F3" s="12"/>
    </row>
    <row r="4" spans="1:6" s="2" customFormat="1" ht="15.75" thickBot="1">
      <c r="A4" s="14"/>
      <c r="B4" s="5"/>
      <c r="C4" s="11"/>
      <c r="D4" s="11"/>
      <c r="E4" s="12"/>
      <c r="F4" s="12"/>
    </row>
    <row r="5" spans="1:6" ht="14.25">
      <c r="A5" s="15" t="s">
        <v>9</v>
      </c>
      <c r="B5" s="16" t="s">
        <v>10</v>
      </c>
      <c r="C5" s="17" t="s">
        <v>11</v>
      </c>
      <c r="D5" s="15" t="s">
        <v>12</v>
      </c>
      <c r="E5" s="18" t="s">
        <v>13</v>
      </c>
      <c r="F5" s="19" t="s">
        <v>14</v>
      </c>
    </row>
    <row r="6" spans="1:6" ht="15" thickBot="1">
      <c r="A6" s="20"/>
      <c r="B6" s="21"/>
      <c r="C6" s="22" t="s">
        <v>15</v>
      </c>
      <c r="D6" s="23"/>
      <c r="E6" s="24" t="s">
        <v>16</v>
      </c>
      <c r="F6" s="25"/>
    </row>
    <row r="7" spans="1:6" ht="15" thickBot="1">
      <c r="A7" s="188">
        <v>1</v>
      </c>
      <c r="B7" s="189">
        <v>2</v>
      </c>
      <c r="C7" s="189">
        <v>3</v>
      </c>
      <c r="D7" s="188">
        <v>4</v>
      </c>
      <c r="E7" s="190">
        <v>5</v>
      </c>
      <c r="F7" s="191">
        <v>6</v>
      </c>
    </row>
    <row r="8" spans="1:6" ht="13.5" thickBot="1">
      <c r="A8" s="26" t="s">
        <v>113</v>
      </c>
      <c r="B8" s="27"/>
      <c r="C8" s="28"/>
      <c r="D8" s="28"/>
      <c r="E8" s="29"/>
      <c r="F8" s="30"/>
    </row>
    <row r="9" spans="1:6" ht="12.75">
      <c r="A9" s="31">
        <v>1</v>
      </c>
      <c r="B9" s="32" t="s">
        <v>110</v>
      </c>
      <c r="C9" s="33"/>
      <c r="D9" s="34"/>
      <c r="E9" s="35"/>
      <c r="F9" s="36"/>
    </row>
    <row r="10" spans="1:6" ht="12.75">
      <c r="A10" s="31"/>
      <c r="B10" s="37" t="s">
        <v>17</v>
      </c>
      <c r="C10" s="38" t="s">
        <v>1</v>
      </c>
      <c r="D10" s="38">
        <v>80</v>
      </c>
      <c r="E10" s="39"/>
      <c r="F10" s="40">
        <f>D10*E10</f>
        <v>0</v>
      </c>
    </row>
    <row r="11" spans="1:6" ht="13.5" thickBot="1">
      <c r="A11" s="41"/>
      <c r="B11" s="42" t="s">
        <v>18</v>
      </c>
      <c r="C11" s="43" t="s">
        <v>1</v>
      </c>
      <c r="D11" s="43">
        <v>80</v>
      </c>
      <c r="E11" s="44"/>
      <c r="F11" s="45">
        <f aca="true" t="shared" si="0" ref="F11:F44">D11*E11</f>
        <v>0</v>
      </c>
    </row>
    <row r="12" spans="1:6" ht="12.75">
      <c r="A12" s="46">
        <v>2</v>
      </c>
      <c r="B12" s="32" t="s">
        <v>111</v>
      </c>
      <c r="C12" s="47"/>
      <c r="D12" s="48"/>
      <c r="E12" s="49"/>
      <c r="F12" s="50"/>
    </row>
    <row r="13" spans="1:6" ht="12.75">
      <c r="A13" s="31"/>
      <c r="B13" s="37" t="s">
        <v>19</v>
      </c>
      <c r="C13" s="38" t="s">
        <v>1</v>
      </c>
      <c r="D13" s="38">
        <v>80</v>
      </c>
      <c r="E13" s="39"/>
      <c r="F13" s="40">
        <f t="shared" si="0"/>
        <v>0</v>
      </c>
    </row>
    <row r="14" spans="1:6" ht="13.5" thickBot="1">
      <c r="A14" s="41"/>
      <c r="B14" s="42" t="s">
        <v>20</v>
      </c>
      <c r="C14" s="43" t="s">
        <v>1</v>
      </c>
      <c r="D14" s="43">
        <v>80</v>
      </c>
      <c r="E14" s="44"/>
      <c r="F14" s="45">
        <f t="shared" si="0"/>
        <v>0</v>
      </c>
    </row>
    <row r="15" spans="1:6" ht="12.75">
      <c r="A15" s="46">
        <v>3</v>
      </c>
      <c r="B15" s="51" t="s">
        <v>21</v>
      </c>
      <c r="C15" s="47"/>
      <c r="D15" s="48"/>
      <c r="E15" s="49"/>
      <c r="F15" s="50"/>
    </row>
    <row r="16" spans="1:6" ht="12.75">
      <c r="A16" s="31"/>
      <c r="B16" s="37" t="s">
        <v>22</v>
      </c>
      <c r="C16" s="38" t="s">
        <v>1</v>
      </c>
      <c r="D16" s="38">
        <v>40</v>
      </c>
      <c r="E16" s="39"/>
      <c r="F16" s="40">
        <f t="shared" si="0"/>
        <v>0</v>
      </c>
    </row>
    <row r="17" spans="1:6" ht="12.75">
      <c r="A17" s="31"/>
      <c r="B17" s="37" t="s">
        <v>23</v>
      </c>
      <c r="C17" s="38" t="s">
        <v>1</v>
      </c>
      <c r="D17" s="38">
        <v>60</v>
      </c>
      <c r="E17" s="39"/>
      <c r="F17" s="40">
        <f t="shared" si="0"/>
        <v>0</v>
      </c>
    </row>
    <row r="18" spans="1:6" ht="12.75">
      <c r="A18" s="31"/>
      <c r="B18" s="37" t="s">
        <v>24</v>
      </c>
      <c r="C18" s="38" t="s">
        <v>1</v>
      </c>
      <c r="D18" s="38">
        <v>60</v>
      </c>
      <c r="E18" s="39"/>
      <c r="F18" s="40">
        <f t="shared" si="0"/>
        <v>0</v>
      </c>
    </row>
    <row r="19" spans="1:6" ht="13.5" thickBot="1">
      <c r="A19" s="41"/>
      <c r="B19" s="42" t="s">
        <v>25</v>
      </c>
      <c r="C19" s="43" t="s">
        <v>1</v>
      </c>
      <c r="D19" s="43">
        <v>60</v>
      </c>
      <c r="E19" s="44"/>
      <c r="F19" s="45">
        <f t="shared" si="0"/>
        <v>0</v>
      </c>
    </row>
    <row r="20" spans="1:6" ht="12.75">
      <c r="A20" s="46">
        <v>4</v>
      </c>
      <c r="B20" s="51" t="s">
        <v>112</v>
      </c>
      <c r="C20" s="48"/>
      <c r="D20" s="48"/>
      <c r="E20" s="52"/>
      <c r="F20" s="50"/>
    </row>
    <row r="21" spans="1:6" ht="12.75">
      <c r="A21" s="31"/>
      <c r="B21" s="53" t="s">
        <v>105</v>
      </c>
      <c r="C21" s="54" t="s">
        <v>1</v>
      </c>
      <c r="D21" s="54">
        <v>60</v>
      </c>
      <c r="E21" s="55"/>
      <c r="F21" s="56">
        <f t="shared" si="0"/>
        <v>0</v>
      </c>
    </row>
    <row r="22" spans="1:6" ht="12.75">
      <c r="A22" s="31"/>
      <c r="B22" s="53" t="s">
        <v>106</v>
      </c>
      <c r="C22" s="54" t="s">
        <v>1</v>
      </c>
      <c r="D22" s="54">
        <v>60</v>
      </c>
      <c r="E22" s="55"/>
      <c r="F22" s="56">
        <f t="shared" si="0"/>
        <v>0</v>
      </c>
    </row>
    <row r="23" spans="1:6" ht="12.75">
      <c r="A23" s="31"/>
      <c r="B23" s="53" t="s">
        <v>107</v>
      </c>
      <c r="C23" s="54" t="s">
        <v>1</v>
      </c>
      <c r="D23" s="54">
        <v>60</v>
      </c>
      <c r="E23" s="55"/>
      <c r="F23" s="56">
        <f t="shared" si="0"/>
        <v>0</v>
      </c>
    </row>
    <row r="24" spans="1:6" ht="13.5" thickBot="1">
      <c r="A24" s="41"/>
      <c r="B24" s="57" t="s">
        <v>108</v>
      </c>
      <c r="C24" s="58" t="s">
        <v>1</v>
      </c>
      <c r="D24" s="58">
        <v>60</v>
      </c>
      <c r="E24" s="59"/>
      <c r="F24" s="60">
        <f t="shared" si="0"/>
        <v>0</v>
      </c>
    </row>
    <row r="25" spans="1:6" ht="12.75">
      <c r="A25" s="46">
        <v>5</v>
      </c>
      <c r="B25" s="61" t="s">
        <v>196</v>
      </c>
      <c r="C25" s="62"/>
      <c r="D25" s="48"/>
      <c r="E25" s="52"/>
      <c r="F25" s="50"/>
    </row>
    <row r="26" spans="1:6" ht="12.75">
      <c r="A26" s="31"/>
      <c r="B26" s="53" t="s">
        <v>198</v>
      </c>
      <c r="C26" s="54" t="s">
        <v>1</v>
      </c>
      <c r="D26" s="54">
        <v>150</v>
      </c>
      <c r="E26" s="55"/>
      <c r="F26" s="56">
        <f t="shared" si="0"/>
        <v>0</v>
      </c>
    </row>
    <row r="27" spans="1:6" ht="13.5" thickBot="1">
      <c r="A27" s="41"/>
      <c r="B27" s="63" t="s">
        <v>197</v>
      </c>
      <c r="C27" s="58" t="s">
        <v>3</v>
      </c>
      <c r="D27" s="64">
        <v>80</v>
      </c>
      <c r="E27" s="59"/>
      <c r="F27" s="65">
        <f t="shared" si="0"/>
        <v>0</v>
      </c>
    </row>
    <row r="28" spans="1:9" ht="12.75">
      <c r="A28" s="31">
        <v>6</v>
      </c>
      <c r="B28" s="32" t="s">
        <v>114</v>
      </c>
      <c r="C28" s="33"/>
      <c r="D28" s="66"/>
      <c r="E28" s="35"/>
      <c r="F28" s="36"/>
      <c r="I28" s="3" t="s">
        <v>0</v>
      </c>
    </row>
    <row r="29" spans="1:10" ht="15.75">
      <c r="A29" s="31"/>
      <c r="B29" s="67" t="s">
        <v>205</v>
      </c>
      <c r="C29" s="68" t="s">
        <v>1</v>
      </c>
      <c r="D29" s="68">
        <v>40</v>
      </c>
      <c r="E29" s="39"/>
      <c r="F29" s="40">
        <f t="shared" si="0"/>
        <v>0</v>
      </c>
      <c r="J29" s="3" t="s">
        <v>0</v>
      </c>
    </row>
    <row r="30" spans="1:6" ht="15.75">
      <c r="A30" s="31"/>
      <c r="B30" s="67" t="s">
        <v>206</v>
      </c>
      <c r="C30" s="68" t="s">
        <v>1</v>
      </c>
      <c r="D30" s="68">
        <v>60</v>
      </c>
      <c r="E30" s="39"/>
      <c r="F30" s="40">
        <f t="shared" si="0"/>
        <v>0</v>
      </c>
    </row>
    <row r="31" spans="1:6" ht="15.75">
      <c r="A31" s="31"/>
      <c r="B31" s="67" t="s">
        <v>207</v>
      </c>
      <c r="C31" s="68" t="s">
        <v>1</v>
      </c>
      <c r="D31" s="68">
        <v>60</v>
      </c>
      <c r="E31" s="39"/>
      <c r="F31" s="40">
        <f t="shared" si="0"/>
        <v>0</v>
      </c>
    </row>
    <row r="32" spans="1:6" ht="16.5" thickBot="1">
      <c r="A32" s="41"/>
      <c r="B32" s="69" t="s">
        <v>208</v>
      </c>
      <c r="C32" s="70" t="s">
        <v>1</v>
      </c>
      <c r="D32" s="70">
        <v>40</v>
      </c>
      <c r="E32" s="44"/>
      <c r="F32" s="45">
        <f t="shared" si="0"/>
        <v>0</v>
      </c>
    </row>
    <row r="33" spans="1:10" ht="12.75">
      <c r="A33" s="46">
        <v>7</v>
      </c>
      <c r="B33" s="51" t="s">
        <v>115</v>
      </c>
      <c r="C33" s="71"/>
      <c r="D33" s="71"/>
      <c r="E33" s="72"/>
      <c r="F33" s="50"/>
      <c r="J33" s="3" t="s">
        <v>0</v>
      </c>
    </row>
    <row r="34" spans="1:6" ht="12.75">
      <c r="A34" s="31"/>
      <c r="B34" s="73" t="s">
        <v>26</v>
      </c>
      <c r="C34" s="74" t="s">
        <v>1</v>
      </c>
      <c r="D34" s="74">
        <v>60</v>
      </c>
      <c r="E34" s="55"/>
      <c r="F34" s="56">
        <f t="shared" si="0"/>
        <v>0</v>
      </c>
    </row>
    <row r="35" spans="1:6" ht="13.5" thickBot="1">
      <c r="A35" s="41"/>
      <c r="B35" s="75" t="s">
        <v>27</v>
      </c>
      <c r="C35" s="76" t="s">
        <v>1</v>
      </c>
      <c r="D35" s="76">
        <v>60</v>
      </c>
      <c r="E35" s="59"/>
      <c r="F35" s="60">
        <f t="shared" si="0"/>
        <v>0</v>
      </c>
    </row>
    <row r="36" spans="1:6" ht="12.75">
      <c r="A36" s="31">
        <v>8</v>
      </c>
      <c r="B36" s="32" t="s">
        <v>116</v>
      </c>
      <c r="C36" s="33"/>
      <c r="D36" s="66"/>
      <c r="E36" s="35"/>
      <c r="F36" s="36"/>
    </row>
    <row r="37" spans="1:6" ht="15.75">
      <c r="A37" s="31"/>
      <c r="B37" s="67" t="s">
        <v>206</v>
      </c>
      <c r="C37" s="68" t="s">
        <v>1</v>
      </c>
      <c r="D37" s="68">
        <v>30</v>
      </c>
      <c r="E37" s="39"/>
      <c r="F37" s="40">
        <f t="shared" si="0"/>
        <v>0</v>
      </c>
    </row>
    <row r="38" spans="1:6" ht="16.5" thickBot="1">
      <c r="A38" s="41"/>
      <c r="B38" s="69" t="s">
        <v>207</v>
      </c>
      <c r="C38" s="70" t="s">
        <v>1</v>
      </c>
      <c r="D38" s="70">
        <v>30</v>
      </c>
      <c r="E38" s="44"/>
      <c r="F38" s="45">
        <f t="shared" si="0"/>
        <v>0</v>
      </c>
    </row>
    <row r="39" spans="1:6" ht="12.75">
      <c r="A39" s="46">
        <v>9</v>
      </c>
      <c r="B39" s="32" t="s">
        <v>117</v>
      </c>
      <c r="C39" s="47"/>
      <c r="D39" s="48"/>
      <c r="E39" s="49"/>
      <c r="F39" s="50"/>
    </row>
    <row r="40" spans="1:6" ht="12.75">
      <c r="A40" s="31"/>
      <c r="B40" s="37" t="s">
        <v>28</v>
      </c>
      <c r="C40" s="38" t="s">
        <v>3</v>
      </c>
      <c r="D40" s="38">
        <v>40</v>
      </c>
      <c r="E40" s="39"/>
      <c r="F40" s="40">
        <f t="shared" si="0"/>
        <v>0</v>
      </c>
    </row>
    <row r="41" spans="1:6" ht="12.75">
      <c r="A41" s="31"/>
      <c r="B41" s="37" t="s">
        <v>29</v>
      </c>
      <c r="C41" s="38" t="s">
        <v>3</v>
      </c>
      <c r="D41" s="38">
        <v>40</v>
      </c>
      <c r="E41" s="39"/>
      <c r="F41" s="40">
        <f t="shared" si="0"/>
        <v>0</v>
      </c>
    </row>
    <row r="42" spans="1:6" ht="12.75">
      <c r="A42" s="31"/>
      <c r="B42" s="37" t="s">
        <v>30</v>
      </c>
      <c r="C42" s="38" t="s">
        <v>3</v>
      </c>
      <c r="D42" s="38">
        <v>40</v>
      </c>
      <c r="E42" s="39"/>
      <c r="F42" s="40">
        <f t="shared" si="0"/>
        <v>0</v>
      </c>
    </row>
    <row r="43" spans="1:6" ht="12.75">
      <c r="A43" s="31"/>
      <c r="B43" s="37" t="s">
        <v>31</v>
      </c>
      <c r="C43" s="38" t="s">
        <v>3</v>
      </c>
      <c r="D43" s="38">
        <v>50</v>
      </c>
      <c r="E43" s="39"/>
      <c r="F43" s="40">
        <f t="shared" si="0"/>
        <v>0</v>
      </c>
    </row>
    <row r="44" spans="1:6" ht="13.5" thickBot="1">
      <c r="A44" s="41"/>
      <c r="B44" s="42" t="s">
        <v>32</v>
      </c>
      <c r="C44" s="43" t="s">
        <v>3</v>
      </c>
      <c r="D44" s="43">
        <v>40</v>
      </c>
      <c r="E44" s="44"/>
      <c r="F44" s="45">
        <f t="shared" si="0"/>
        <v>0</v>
      </c>
    </row>
    <row r="45" spans="1:6" s="2" customFormat="1" ht="14.25">
      <c r="A45" s="46">
        <v>10</v>
      </c>
      <c r="B45" s="32" t="s">
        <v>118</v>
      </c>
      <c r="C45" s="47"/>
      <c r="D45" s="48"/>
      <c r="E45" s="49"/>
      <c r="F45" s="50"/>
    </row>
    <row r="46" spans="1:6" s="2" customFormat="1" ht="14.25">
      <c r="A46" s="31"/>
      <c r="B46" s="37" t="s">
        <v>33</v>
      </c>
      <c r="C46" s="38" t="s">
        <v>1</v>
      </c>
      <c r="D46" s="38">
        <v>50</v>
      </c>
      <c r="E46" s="39"/>
      <c r="F46" s="40">
        <f>D46*E46</f>
        <v>0</v>
      </c>
    </row>
    <row r="47" spans="1:6" s="2" customFormat="1" ht="14.25">
      <c r="A47" s="31"/>
      <c r="B47" s="37" t="s">
        <v>34</v>
      </c>
      <c r="C47" s="38" t="s">
        <v>1</v>
      </c>
      <c r="D47" s="38">
        <v>50</v>
      </c>
      <c r="E47" s="39"/>
      <c r="F47" s="40">
        <f>D47*E47</f>
        <v>0</v>
      </c>
    </row>
    <row r="48" spans="1:6" s="2" customFormat="1" ht="15" thickBot="1">
      <c r="A48" s="41"/>
      <c r="B48" s="42" t="s">
        <v>35</v>
      </c>
      <c r="C48" s="43" t="s">
        <v>1</v>
      </c>
      <c r="D48" s="43">
        <v>50</v>
      </c>
      <c r="E48" s="44"/>
      <c r="F48" s="45">
        <f>D48*E48</f>
        <v>0</v>
      </c>
    </row>
    <row r="49" spans="1:6" ht="12.75">
      <c r="A49" s="46">
        <v>11</v>
      </c>
      <c r="B49" s="32" t="s">
        <v>119</v>
      </c>
      <c r="C49" s="47"/>
      <c r="D49" s="48"/>
      <c r="E49" s="49"/>
      <c r="F49" s="50"/>
    </row>
    <row r="50" spans="1:6" ht="12.75">
      <c r="A50" s="31"/>
      <c r="B50" s="37" t="s">
        <v>36</v>
      </c>
      <c r="C50" s="38" t="s">
        <v>1</v>
      </c>
      <c r="D50" s="38">
        <v>150</v>
      </c>
      <c r="E50" s="39"/>
      <c r="F50" s="40">
        <f aca="true" t="shared" si="1" ref="F50:F91">D50*E50</f>
        <v>0</v>
      </c>
    </row>
    <row r="51" spans="1:6" ht="13.5" thickBot="1">
      <c r="A51" s="41"/>
      <c r="B51" s="42" t="s">
        <v>37</v>
      </c>
      <c r="C51" s="43" t="s">
        <v>1</v>
      </c>
      <c r="D51" s="43">
        <v>120</v>
      </c>
      <c r="E51" s="44"/>
      <c r="F51" s="45">
        <f t="shared" si="1"/>
        <v>0</v>
      </c>
    </row>
    <row r="52" spans="1:6" ht="12.75">
      <c r="A52" s="46">
        <v>12</v>
      </c>
      <c r="B52" s="32" t="s">
        <v>209</v>
      </c>
      <c r="C52" s="47"/>
      <c r="D52" s="48"/>
      <c r="E52" s="49"/>
      <c r="F52" s="50"/>
    </row>
    <row r="53" spans="1:6" ht="13.5" thickBot="1">
      <c r="A53" s="41"/>
      <c r="B53" s="42" t="s">
        <v>38</v>
      </c>
      <c r="C53" s="43" t="s">
        <v>2</v>
      </c>
      <c r="D53" s="43">
        <v>30</v>
      </c>
      <c r="E53" s="44"/>
      <c r="F53" s="45">
        <f t="shared" si="1"/>
        <v>0</v>
      </c>
    </row>
    <row r="54" spans="1:6" ht="12.75">
      <c r="A54" s="46">
        <v>13</v>
      </c>
      <c r="B54" s="32" t="s">
        <v>120</v>
      </c>
      <c r="C54" s="47"/>
      <c r="D54" s="48"/>
      <c r="E54" s="49"/>
      <c r="F54" s="50"/>
    </row>
    <row r="55" spans="1:6" ht="12.75">
      <c r="A55" s="31"/>
      <c r="B55" s="37" t="s">
        <v>39</v>
      </c>
      <c r="C55" s="38" t="s">
        <v>1</v>
      </c>
      <c r="D55" s="38">
        <v>5</v>
      </c>
      <c r="E55" s="39"/>
      <c r="F55" s="40">
        <f t="shared" si="1"/>
        <v>0</v>
      </c>
    </row>
    <row r="56" spans="1:6" ht="12.75">
      <c r="A56" s="31"/>
      <c r="B56" s="37" t="s">
        <v>40</v>
      </c>
      <c r="C56" s="38" t="s">
        <v>1</v>
      </c>
      <c r="D56" s="38">
        <v>4</v>
      </c>
      <c r="E56" s="39"/>
      <c r="F56" s="40">
        <f t="shared" si="1"/>
        <v>0</v>
      </c>
    </row>
    <row r="57" spans="1:6" ht="13.5" thickBot="1">
      <c r="A57" s="41"/>
      <c r="B57" s="42" t="s">
        <v>41</v>
      </c>
      <c r="C57" s="43" t="s">
        <v>1</v>
      </c>
      <c r="D57" s="43">
        <v>3</v>
      </c>
      <c r="E57" s="44"/>
      <c r="F57" s="45">
        <f t="shared" si="1"/>
        <v>0</v>
      </c>
    </row>
    <row r="58" spans="1:6" ht="12.75">
      <c r="A58" s="46">
        <v>14</v>
      </c>
      <c r="B58" s="77" t="s">
        <v>170</v>
      </c>
      <c r="C58" s="48"/>
      <c r="D58" s="48"/>
      <c r="E58" s="52"/>
      <c r="F58" s="50"/>
    </row>
    <row r="59" spans="1:6" ht="12.75">
      <c r="A59" s="31"/>
      <c r="B59" s="78" t="s">
        <v>169</v>
      </c>
      <c r="C59" s="79" t="s">
        <v>3</v>
      </c>
      <c r="D59" s="80">
        <v>3</v>
      </c>
      <c r="E59" s="55"/>
      <c r="F59" s="56">
        <f t="shared" si="1"/>
        <v>0</v>
      </c>
    </row>
    <row r="60" spans="1:6" ht="12.75">
      <c r="A60" s="31"/>
      <c r="B60" s="78" t="s">
        <v>171</v>
      </c>
      <c r="C60" s="79" t="s">
        <v>3</v>
      </c>
      <c r="D60" s="80">
        <v>3</v>
      </c>
      <c r="E60" s="55"/>
      <c r="F60" s="56">
        <f t="shared" si="1"/>
        <v>0</v>
      </c>
    </row>
    <row r="61" spans="1:6" ht="12.75">
      <c r="A61" s="31"/>
      <c r="B61" s="78" t="s">
        <v>172</v>
      </c>
      <c r="C61" s="79" t="s">
        <v>3</v>
      </c>
      <c r="D61" s="80">
        <v>3</v>
      </c>
      <c r="E61" s="55"/>
      <c r="F61" s="56">
        <f t="shared" si="1"/>
        <v>0</v>
      </c>
    </row>
    <row r="62" spans="1:6" ht="12.75">
      <c r="A62" s="31"/>
      <c r="B62" s="78" t="s">
        <v>173</v>
      </c>
      <c r="C62" s="79" t="s">
        <v>3</v>
      </c>
      <c r="D62" s="80">
        <v>3</v>
      </c>
      <c r="E62" s="55"/>
      <c r="F62" s="56">
        <f t="shared" si="1"/>
        <v>0</v>
      </c>
    </row>
    <row r="63" spans="1:6" ht="13.5" thickBot="1">
      <c r="A63" s="41"/>
      <c r="B63" s="81" t="s">
        <v>109</v>
      </c>
      <c r="C63" s="82" t="s">
        <v>3</v>
      </c>
      <c r="D63" s="83">
        <v>6</v>
      </c>
      <c r="E63" s="59"/>
      <c r="F63" s="60">
        <f t="shared" si="1"/>
        <v>0</v>
      </c>
    </row>
    <row r="64" spans="1:6" ht="13.5" thickBot="1">
      <c r="A64" s="84" t="s">
        <v>218</v>
      </c>
      <c r="B64" s="85"/>
      <c r="C64" s="86"/>
      <c r="D64" s="86"/>
      <c r="E64" s="87"/>
      <c r="F64" s="88"/>
    </row>
    <row r="65" spans="1:6" ht="12.75">
      <c r="A65" s="31">
        <v>1</v>
      </c>
      <c r="B65" s="32" t="s">
        <v>121</v>
      </c>
      <c r="C65" s="34"/>
      <c r="D65" s="34"/>
      <c r="E65" s="89"/>
      <c r="F65" s="36"/>
    </row>
    <row r="66" spans="1:6" ht="12.75">
      <c r="A66" s="31"/>
      <c r="B66" s="37" t="s">
        <v>42</v>
      </c>
      <c r="C66" s="38" t="s">
        <v>3</v>
      </c>
      <c r="D66" s="38">
        <v>60</v>
      </c>
      <c r="E66" s="39"/>
      <c r="F66" s="40">
        <f t="shared" si="1"/>
        <v>0</v>
      </c>
    </row>
    <row r="67" spans="1:6" ht="12.75">
      <c r="A67" s="31"/>
      <c r="B67" s="37" t="s">
        <v>43</v>
      </c>
      <c r="C67" s="38" t="s">
        <v>3</v>
      </c>
      <c r="D67" s="38">
        <v>60</v>
      </c>
      <c r="E67" s="39"/>
      <c r="F67" s="40">
        <f t="shared" si="1"/>
        <v>0</v>
      </c>
    </row>
    <row r="68" spans="1:6" ht="12.75">
      <c r="A68" s="31"/>
      <c r="B68" s="37" t="s">
        <v>44</v>
      </c>
      <c r="C68" s="38" t="s">
        <v>3</v>
      </c>
      <c r="D68" s="38">
        <v>60</v>
      </c>
      <c r="E68" s="39"/>
      <c r="F68" s="40">
        <f t="shared" si="1"/>
        <v>0</v>
      </c>
    </row>
    <row r="69" spans="1:6" ht="13.5" thickBot="1">
      <c r="A69" s="41"/>
      <c r="B69" s="42" t="s">
        <v>45</v>
      </c>
      <c r="C69" s="43" t="s">
        <v>3</v>
      </c>
      <c r="D69" s="43">
        <v>60</v>
      </c>
      <c r="E69" s="44"/>
      <c r="F69" s="45">
        <f t="shared" si="1"/>
        <v>0</v>
      </c>
    </row>
    <row r="70" spans="1:6" ht="12.75">
      <c r="A70" s="46">
        <v>2</v>
      </c>
      <c r="B70" s="32" t="s">
        <v>122</v>
      </c>
      <c r="C70" s="48"/>
      <c r="D70" s="48"/>
      <c r="E70" s="49"/>
      <c r="F70" s="50"/>
    </row>
    <row r="71" spans="1:6" ht="12.75">
      <c r="A71" s="31"/>
      <c r="B71" s="37" t="s">
        <v>42</v>
      </c>
      <c r="C71" s="38" t="s">
        <v>3</v>
      </c>
      <c r="D71" s="38">
        <v>30</v>
      </c>
      <c r="E71" s="39"/>
      <c r="F71" s="40">
        <f t="shared" si="1"/>
        <v>0</v>
      </c>
    </row>
    <row r="72" spans="1:6" ht="12.75">
      <c r="A72" s="31"/>
      <c r="B72" s="37" t="s">
        <v>43</v>
      </c>
      <c r="C72" s="38" t="s">
        <v>3</v>
      </c>
      <c r="D72" s="38">
        <v>30</v>
      </c>
      <c r="E72" s="39"/>
      <c r="F72" s="40">
        <f t="shared" si="1"/>
        <v>0</v>
      </c>
    </row>
    <row r="73" spans="1:6" ht="12.75">
      <c r="A73" s="31"/>
      <c r="B73" s="37" t="s">
        <v>44</v>
      </c>
      <c r="C73" s="38" t="s">
        <v>3</v>
      </c>
      <c r="D73" s="38">
        <v>30</v>
      </c>
      <c r="E73" s="39"/>
      <c r="F73" s="40">
        <f t="shared" si="1"/>
        <v>0</v>
      </c>
    </row>
    <row r="74" spans="1:6" ht="13.5" thickBot="1">
      <c r="A74" s="41"/>
      <c r="B74" s="42" t="s">
        <v>45</v>
      </c>
      <c r="C74" s="43" t="s">
        <v>3</v>
      </c>
      <c r="D74" s="43">
        <v>30</v>
      </c>
      <c r="E74" s="44"/>
      <c r="F74" s="45">
        <f t="shared" si="1"/>
        <v>0</v>
      </c>
    </row>
    <row r="75" spans="1:6" ht="13.5" thickBot="1">
      <c r="A75" s="46">
        <v>3</v>
      </c>
      <c r="B75" s="32" t="s">
        <v>123</v>
      </c>
      <c r="C75" s="90" t="s">
        <v>3</v>
      </c>
      <c r="D75" s="90">
        <v>20</v>
      </c>
      <c r="E75" s="91"/>
      <c r="F75" s="92">
        <f t="shared" si="1"/>
        <v>0</v>
      </c>
    </row>
    <row r="76" spans="1:6" ht="12.75">
      <c r="A76" s="46">
        <v>4</v>
      </c>
      <c r="B76" s="51" t="s">
        <v>125</v>
      </c>
      <c r="C76" s="48"/>
      <c r="D76" s="48"/>
      <c r="E76" s="49"/>
      <c r="F76" s="50"/>
    </row>
    <row r="77" spans="1:6" ht="12.75">
      <c r="A77" s="31"/>
      <c r="B77" s="37" t="s">
        <v>42</v>
      </c>
      <c r="C77" s="38" t="s">
        <v>3</v>
      </c>
      <c r="D77" s="38">
        <v>30</v>
      </c>
      <c r="E77" s="39"/>
      <c r="F77" s="40">
        <f t="shared" si="1"/>
        <v>0</v>
      </c>
    </row>
    <row r="78" spans="1:6" ht="12.75">
      <c r="A78" s="31"/>
      <c r="B78" s="37" t="s">
        <v>43</v>
      </c>
      <c r="C78" s="38" t="s">
        <v>3</v>
      </c>
      <c r="D78" s="38">
        <v>30</v>
      </c>
      <c r="E78" s="39"/>
      <c r="F78" s="40">
        <f t="shared" si="1"/>
        <v>0</v>
      </c>
    </row>
    <row r="79" spans="1:6" ht="12.75">
      <c r="A79" s="31"/>
      <c r="B79" s="37" t="s">
        <v>44</v>
      </c>
      <c r="C79" s="38" t="s">
        <v>3</v>
      </c>
      <c r="D79" s="38">
        <v>30</v>
      </c>
      <c r="E79" s="39"/>
      <c r="F79" s="40">
        <f t="shared" si="1"/>
        <v>0</v>
      </c>
    </row>
    <row r="80" spans="1:6" ht="12.75">
      <c r="A80" s="31"/>
      <c r="B80" s="37" t="s">
        <v>46</v>
      </c>
      <c r="C80" s="38" t="s">
        <v>3</v>
      </c>
      <c r="D80" s="38">
        <v>30</v>
      </c>
      <c r="E80" s="39"/>
      <c r="F80" s="40">
        <f t="shared" si="1"/>
        <v>0</v>
      </c>
    </row>
    <row r="81" spans="1:6" ht="13.5" thickBot="1">
      <c r="A81" s="41"/>
      <c r="B81" s="42" t="s">
        <v>45</v>
      </c>
      <c r="C81" s="43" t="s">
        <v>3</v>
      </c>
      <c r="D81" s="43">
        <v>30</v>
      </c>
      <c r="E81" s="44"/>
      <c r="F81" s="45">
        <f t="shared" si="1"/>
        <v>0</v>
      </c>
    </row>
    <row r="82" spans="1:6" ht="51">
      <c r="A82" s="46">
        <v>5</v>
      </c>
      <c r="B82" s="93" t="s">
        <v>210</v>
      </c>
      <c r="C82" s="48"/>
      <c r="D82" s="48"/>
      <c r="E82" s="49"/>
      <c r="F82" s="50"/>
    </row>
    <row r="83" spans="1:6" ht="12.75">
      <c r="A83" s="31"/>
      <c r="B83" s="37" t="s">
        <v>42</v>
      </c>
      <c r="C83" s="38" t="s">
        <v>3</v>
      </c>
      <c r="D83" s="38">
        <v>40</v>
      </c>
      <c r="E83" s="39"/>
      <c r="F83" s="40">
        <f t="shared" si="1"/>
        <v>0</v>
      </c>
    </row>
    <row r="84" spans="1:6" ht="12.75">
      <c r="A84" s="31"/>
      <c r="B84" s="37" t="s">
        <v>43</v>
      </c>
      <c r="C84" s="38" t="s">
        <v>3</v>
      </c>
      <c r="D84" s="38">
        <v>40</v>
      </c>
      <c r="E84" s="39"/>
      <c r="F84" s="40">
        <f t="shared" si="1"/>
        <v>0</v>
      </c>
    </row>
    <row r="85" spans="1:9" ht="12.75">
      <c r="A85" s="31"/>
      <c r="B85" s="37" t="s">
        <v>47</v>
      </c>
      <c r="C85" s="38" t="s">
        <v>3</v>
      </c>
      <c r="D85" s="38">
        <v>40</v>
      </c>
      <c r="E85" s="39"/>
      <c r="F85" s="40">
        <f t="shared" si="1"/>
        <v>0</v>
      </c>
      <c r="I85" s="3" t="s">
        <v>0</v>
      </c>
    </row>
    <row r="86" spans="1:6" ht="13.5" thickBot="1">
      <c r="A86" s="41"/>
      <c r="B86" s="42" t="s">
        <v>45</v>
      </c>
      <c r="C86" s="43" t="s">
        <v>3</v>
      </c>
      <c r="D86" s="43">
        <v>40</v>
      </c>
      <c r="E86" s="44"/>
      <c r="F86" s="45">
        <f t="shared" si="1"/>
        <v>0</v>
      </c>
    </row>
    <row r="87" spans="1:6" ht="13.5" thickBot="1">
      <c r="A87" s="94">
        <v>6</v>
      </c>
      <c r="B87" s="95" t="s">
        <v>124</v>
      </c>
      <c r="C87" s="96" t="s">
        <v>1</v>
      </c>
      <c r="D87" s="96">
        <v>20</v>
      </c>
      <c r="E87" s="97"/>
      <c r="F87" s="98">
        <f t="shared" si="1"/>
        <v>0</v>
      </c>
    </row>
    <row r="88" spans="1:6" ht="12.75">
      <c r="A88" s="31">
        <v>7</v>
      </c>
      <c r="B88" s="32" t="s">
        <v>126</v>
      </c>
      <c r="C88" s="34"/>
      <c r="D88" s="34"/>
      <c r="E88" s="35"/>
      <c r="F88" s="36"/>
    </row>
    <row r="89" spans="1:6" ht="12.75">
      <c r="A89" s="31"/>
      <c r="B89" s="37" t="s">
        <v>48</v>
      </c>
      <c r="C89" s="38" t="s">
        <v>3</v>
      </c>
      <c r="D89" s="38">
        <v>30</v>
      </c>
      <c r="E89" s="39"/>
      <c r="F89" s="40">
        <f t="shared" si="1"/>
        <v>0</v>
      </c>
    </row>
    <row r="90" spans="1:6" ht="12.75">
      <c r="A90" s="31"/>
      <c r="B90" s="37" t="s">
        <v>49</v>
      </c>
      <c r="C90" s="38" t="s">
        <v>3</v>
      </c>
      <c r="D90" s="38">
        <v>30</v>
      </c>
      <c r="E90" s="39"/>
      <c r="F90" s="40">
        <f t="shared" si="1"/>
        <v>0</v>
      </c>
    </row>
    <row r="91" spans="1:6" ht="13.5" thickBot="1">
      <c r="A91" s="41"/>
      <c r="B91" s="42" t="s">
        <v>50</v>
      </c>
      <c r="C91" s="43" t="s">
        <v>3</v>
      </c>
      <c r="D91" s="43">
        <v>30</v>
      </c>
      <c r="E91" s="44"/>
      <c r="F91" s="45">
        <f t="shared" si="1"/>
        <v>0</v>
      </c>
    </row>
    <row r="92" spans="1:6" ht="12.75">
      <c r="A92" s="46">
        <v>8</v>
      </c>
      <c r="B92" s="51" t="s">
        <v>127</v>
      </c>
      <c r="C92" s="48"/>
      <c r="D92" s="48"/>
      <c r="E92" s="52"/>
      <c r="F92" s="50"/>
    </row>
    <row r="93" spans="1:6" ht="12.75">
      <c r="A93" s="31"/>
      <c r="B93" s="37" t="s">
        <v>51</v>
      </c>
      <c r="C93" s="38" t="s">
        <v>3</v>
      </c>
      <c r="D93" s="38">
        <v>15</v>
      </c>
      <c r="E93" s="39"/>
      <c r="F93" s="40">
        <f aca="true" t="shared" si="2" ref="F93:F134">D93*E93</f>
        <v>0</v>
      </c>
    </row>
    <row r="94" spans="1:6" ht="12.75">
      <c r="A94" s="31"/>
      <c r="B94" s="37" t="s">
        <v>52</v>
      </c>
      <c r="C94" s="38" t="s">
        <v>3</v>
      </c>
      <c r="D94" s="38">
        <v>15</v>
      </c>
      <c r="E94" s="39"/>
      <c r="F94" s="40">
        <f t="shared" si="2"/>
        <v>0</v>
      </c>
    </row>
    <row r="95" spans="1:6" ht="12.75">
      <c r="A95" s="31"/>
      <c r="B95" s="37" t="s">
        <v>53</v>
      </c>
      <c r="C95" s="38" t="s">
        <v>3</v>
      </c>
      <c r="D95" s="38">
        <v>15</v>
      </c>
      <c r="E95" s="39"/>
      <c r="F95" s="40">
        <f t="shared" si="2"/>
        <v>0</v>
      </c>
    </row>
    <row r="96" spans="1:6" ht="12.75">
      <c r="A96" s="31"/>
      <c r="B96" s="37" t="s">
        <v>54</v>
      </c>
      <c r="C96" s="38" t="s">
        <v>3</v>
      </c>
      <c r="D96" s="38">
        <v>15</v>
      </c>
      <c r="E96" s="39"/>
      <c r="F96" s="40">
        <f t="shared" si="2"/>
        <v>0</v>
      </c>
    </row>
    <row r="97" spans="1:6" ht="12.75">
      <c r="A97" s="31"/>
      <c r="B97" s="37" t="s">
        <v>55</v>
      </c>
      <c r="C97" s="38" t="s">
        <v>3</v>
      </c>
      <c r="D97" s="38">
        <v>12</v>
      </c>
      <c r="E97" s="39"/>
      <c r="F97" s="40">
        <f t="shared" si="2"/>
        <v>0</v>
      </c>
    </row>
    <row r="98" spans="1:6" ht="13.5" thickBot="1">
      <c r="A98" s="41"/>
      <c r="B98" s="42" t="s">
        <v>56</v>
      </c>
      <c r="C98" s="43" t="s">
        <v>3</v>
      </c>
      <c r="D98" s="43">
        <v>12</v>
      </c>
      <c r="E98" s="44"/>
      <c r="F98" s="45">
        <f t="shared" si="2"/>
        <v>0</v>
      </c>
    </row>
    <row r="99" spans="1:6" ht="13.5" thickBot="1">
      <c r="A99" s="94">
        <v>9</v>
      </c>
      <c r="B99" s="95" t="s">
        <v>128</v>
      </c>
      <c r="C99" s="96" t="s">
        <v>3</v>
      </c>
      <c r="D99" s="96">
        <v>15</v>
      </c>
      <c r="E99" s="97"/>
      <c r="F99" s="98">
        <f t="shared" si="2"/>
        <v>0</v>
      </c>
    </row>
    <row r="100" spans="1:6" ht="12.75">
      <c r="A100" s="46">
        <v>10</v>
      </c>
      <c r="B100" s="32" t="s">
        <v>129</v>
      </c>
      <c r="C100" s="48"/>
      <c r="D100" s="48"/>
      <c r="E100" s="49"/>
      <c r="F100" s="50"/>
    </row>
    <row r="101" spans="1:6" ht="12.75">
      <c r="A101" s="31"/>
      <c r="B101" s="37" t="s">
        <v>57</v>
      </c>
      <c r="C101" s="38" t="s">
        <v>3</v>
      </c>
      <c r="D101" s="38">
        <v>60</v>
      </c>
      <c r="E101" s="39"/>
      <c r="F101" s="40">
        <f t="shared" si="2"/>
        <v>0</v>
      </c>
    </row>
    <row r="102" spans="1:6" ht="12.75">
      <c r="A102" s="31"/>
      <c r="B102" s="37" t="s">
        <v>58</v>
      </c>
      <c r="C102" s="38" t="s">
        <v>3</v>
      </c>
      <c r="D102" s="38">
        <v>60</v>
      </c>
      <c r="E102" s="39"/>
      <c r="F102" s="40">
        <f t="shared" si="2"/>
        <v>0</v>
      </c>
    </row>
    <row r="103" spans="1:6" ht="12.75">
      <c r="A103" s="31"/>
      <c r="B103" s="37" t="s">
        <v>59</v>
      </c>
      <c r="C103" s="38" t="s">
        <v>3</v>
      </c>
      <c r="D103" s="38">
        <v>60</v>
      </c>
      <c r="E103" s="39"/>
      <c r="F103" s="40">
        <f t="shared" si="2"/>
        <v>0</v>
      </c>
    </row>
    <row r="104" spans="1:6" ht="12.75">
      <c r="A104" s="31"/>
      <c r="B104" s="37" t="s">
        <v>60</v>
      </c>
      <c r="C104" s="38" t="s">
        <v>3</v>
      </c>
      <c r="D104" s="38">
        <v>60</v>
      </c>
      <c r="E104" s="39"/>
      <c r="F104" s="40">
        <f t="shared" si="2"/>
        <v>0</v>
      </c>
    </row>
    <row r="105" spans="1:6" ht="13.5" thickBot="1">
      <c r="A105" s="41"/>
      <c r="B105" s="42" t="s">
        <v>61</v>
      </c>
      <c r="C105" s="43" t="s">
        <v>3</v>
      </c>
      <c r="D105" s="43">
        <v>60</v>
      </c>
      <c r="E105" s="44"/>
      <c r="F105" s="45">
        <f t="shared" si="2"/>
        <v>0</v>
      </c>
    </row>
    <row r="106" spans="1:6" ht="12.75">
      <c r="A106" s="46">
        <v>11</v>
      </c>
      <c r="B106" s="51" t="s">
        <v>130</v>
      </c>
      <c r="C106" s="48"/>
      <c r="D106" s="48"/>
      <c r="E106" s="49"/>
      <c r="F106" s="50"/>
    </row>
    <row r="107" spans="1:6" ht="12.75">
      <c r="A107" s="31"/>
      <c r="B107" s="78" t="s">
        <v>131</v>
      </c>
      <c r="C107" s="38" t="s">
        <v>3</v>
      </c>
      <c r="D107" s="38">
        <v>20</v>
      </c>
      <c r="E107" s="39"/>
      <c r="F107" s="40">
        <f t="shared" si="2"/>
        <v>0</v>
      </c>
    </row>
    <row r="108" spans="1:6" ht="13.5" thickBot="1">
      <c r="A108" s="41"/>
      <c r="B108" s="81" t="s">
        <v>132</v>
      </c>
      <c r="C108" s="43" t="s">
        <v>3</v>
      </c>
      <c r="D108" s="43">
        <v>20</v>
      </c>
      <c r="E108" s="44"/>
      <c r="F108" s="45">
        <f t="shared" si="2"/>
        <v>0</v>
      </c>
    </row>
    <row r="109" spans="1:6" ht="12.75">
      <c r="A109" s="31">
        <v>12</v>
      </c>
      <c r="B109" s="32" t="s">
        <v>133</v>
      </c>
      <c r="C109" s="34"/>
      <c r="D109" s="34"/>
      <c r="E109" s="35"/>
      <c r="F109" s="36"/>
    </row>
    <row r="110" spans="1:6" ht="12.75">
      <c r="A110" s="31"/>
      <c r="B110" s="37" t="s">
        <v>62</v>
      </c>
      <c r="C110" s="38" t="s">
        <v>3</v>
      </c>
      <c r="D110" s="38">
        <v>30</v>
      </c>
      <c r="E110" s="39"/>
      <c r="F110" s="40">
        <f t="shared" si="2"/>
        <v>0</v>
      </c>
    </row>
    <row r="111" spans="1:6" ht="13.5" thickBot="1">
      <c r="A111" s="41"/>
      <c r="B111" s="42" t="s">
        <v>63</v>
      </c>
      <c r="C111" s="43" t="s">
        <v>3</v>
      </c>
      <c r="D111" s="43">
        <v>30</v>
      </c>
      <c r="E111" s="44"/>
      <c r="F111" s="45">
        <f t="shared" si="2"/>
        <v>0</v>
      </c>
    </row>
    <row r="112" spans="1:6" ht="13.5" thickBot="1">
      <c r="A112" s="94">
        <v>13</v>
      </c>
      <c r="B112" s="95" t="s">
        <v>134</v>
      </c>
      <c r="C112" s="99" t="s">
        <v>3</v>
      </c>
      <c r="D112" s="96">
        <v>30</v>
      </c>
      <c r="E112" s="97"/>
      <c r="F112" s="98">
        <f t="shared" si="2"/>
        <v>0</v>
      </c>
    </row>
    <row r="113" spans="1:6" ht="12.75">
      <c r="A113" s="31">
        <v>14</v>
      </c>
      <c r="B113" s="32" t="s">
        <v>135</v>
      </c>
      <c r="C113" s="34"/>
      <c r="D113" s="34"/>
      <c r="E113" s="35"/>
      <c r="F113" s="36"/>
    </row>
    <row r="114" spans="1:6" ht="12.75">
      <c r="A114" s="31"/>
      <c r="B114" s="37" t="s">
        <v>57</v>
      </c>
      <c r="C114" s="38" t="s">
        <v>3</v>
      </c>
      <c r="D114" s="38">
        <v>20</v>
      </c>
      <c r="E114" s="39"/>
      <c r="F114" s="40">
        <f t="shared" si="2"/>
        <v>0</v>
      </c>
    </row>
    <row r="115" spans="1:6" ht="12.75">
      <c r="A115" s="31"/>
      <c r="B115" s="37" t="s">
        <v>58</v>
      </c>
      <c r="C115" s="38" t="s">
        <v>3</v>
      </c>
      <c r="D115" s="38">
        <v>20</v>
      </c>
      <c r="E115" s="39"/>
      <c r="F115" s="40">
        <f t="shared" si="2"/>
        <v>0</v>
      </c>
    </row>
    <row r="116" spans="1:6" ht="12.75">
      <c r="A116" s="31"/>
      <c r="B116" s="37" t="s">
        <v>59</v>
      </c>
      <c r="C116" s="38" t="s">
        <v>3</v>
      </c>
      <c r="D116" s="38">
        <v>20</v>
      </c>
      <c r="E116" s="39"/>
      <c r="F116" s="40">
        <f t="shared" si="2"/>
        <v>0</v>
      </c>
    </row>
    <row r="117" spans="1:6" ht="12.75">
      <c r="A117" s="31"/>
      <c r="B117" s="37" t="s">
        <v>60</v>
      </c>
      <c r="C117" s="38" t="s">
        <v>3</v>
      </c>
      <c r="D117" s="38">
        <v>20</v>
      </c>
      <c r="E117" s="39"/>
      <c r="F117" s="40">
        <f t="shared" si="2"/>
        <v>0</v>
      </c>
    </row>
    <row r="118" spans="1:6" ht="13.5" thickBot="1">
      <c r="A118" s="41"/>
      <c r="B118" s="42" t="s">
        <v>64</v>
      </c>
      <c r="C118" s="43" t="s">
        <v>3</v>
      </c>
      <c r="D118" s="43">
        <v>15</v>
      </c>
      <c r="E118" s="44"/>
      <c r="F118" s="45">
        <f t="shared" si="2"/>
        <v>0</v>
      </c>
    </row>
    <row r="119" spans="1:6" ht="16.5" thickBot="1">
      <c r="A119" s="94">
        <v>15</v>
      </c>
      <c r="B119" s="95" t="s">
        <v>211</v>
      </c>
      <c r="C119" s="96" t="s">
        <v>3</v>
      </c>
      <c r="D119" s="96">
        <v>150</v>
      </c>
      <c r="E119" s="97"/>
      <c r="F119" s="98">
        <f t="shared" si="2"/>
        <v>0</v>
      </c>
    </row>
    <row r="120" spans="1:6" ht="13.5" thickBot="1">
      <c r="A120" s="100" t="s">
        <v>219</v>
      </c>
      <c r="B120" s="100"/>
      <c r="C120" s="101"/>
      <c r="D120" s="101"/>
      <c r="E120" s="102"/>
      <c r="F120" s="102"/>
    </row>
    <row r="121" spans="1:6" ht="13.5" thickBot="1">
      <c r="A121" s="46">
        <v>1</v>
      </c>
      <c r="B121" s="103" t="s">
        <v>136</v>
      </c>
      <c r="C121" s="90" t="s">
        <v>3</v>
      </c>
      <c r="D121" s="90">
        <v>12</v>
      </c>
      <c r="E121" s="91"/>
      <c r="F121" s="92">
        <f t="shared" si="2"/>
        <v>0</v>
      </c>
    </row>
    <row r="122" spans="1:6" ht="13.5" thickBot="1">
      <c r="A122" s="94">
        <v>2</v>
      </c>
      <c r="B122" s="104" t="s">
        <v>137</v>
      </c>
      <c r="C122" s="96" t="s">
        <v>3</v>
      </c>
      <c r="D122" s="96">
        <v>10</v>
      </c>
      <c r="E122" s="97"/>
      <c r="F122" s="98">
        <f t="shared" si="2"/>
        <v>0</v>
      </c>
    </row>
    <row r="123" spans="1:6" ht="13.5" thickBot="1">
      <c r="A123" s="31">
        <v>3</v>
      </c>
      <c r="B123" s="105" t="s">
        <v>138</v>
      </c>
      <c r="C123" s="106" t="s">
        <v>3</v>
      </c>
      <c r="D123" s="106">
        <v>12</v>
      </c>
      <c r="E123" s="107"/>
      <c r="F123" s="108">
        <f t="shared" si="2"/>
        <v>0</v>
      </c>
    </row>
    <row r="124" spans="1:6" ht="13.5" thickBot="1">
      <c r="A124" s="94">
        <v>4</v>
      </c>
      <c r="B124" s="103" t="s">
        <v>139</v>
      </c>
      <c r="C124" s="96" t="s">
        <v>3</v>
      </c>
      <c r="D124" s="96">
        <v>10</v>
      </c>
      <c r="E124" s="97"/>
      <c r="F124" s="98">
        <f t="shared" si="2"/>
        <v>0</v>
      </c>
    </row>
    <row r="125" spans="1:6" ht="13.5" thickBot="1">
      <c r="A125" s="31">
        <v>5</v>
      </c>
      <c r="B125" s="105" t="s">
        <v>140</v>
      </c>
      <c r="C125" s="106" t="s">
        <v>3</v>
      </c>
      <c r="D125" s="106">
        <v>10</v>
      </c>
      <c r="E125" s="107"/>
      <c r="F125" s="108">
        <f t="shared" si="2"/>
        <v>0</v>
      </c>
    </row>
    <row r="126" spans="1:6" ht="13.5" thickBot="1">
      <c r="A126" s="94">
        <v>6</v>
      </c>
      <c r="B126" s="103" t="s">
        <v>141</v>
      </c>
      <c r="C126" s="96" t="s">
        <v>3</v>
      </c>
      <c r="D126" s="96">
        <v>12</v>
      </c>
      <c r="E126" s="97"/>
      <c r="F126" s="98">
        <f t="shared" si="2"/>
        <v>0</v>
      </c>
    </row>
    <row r="127" spans="1:6" ht="13.5" thickBot="1">
      <c r="A127" s="31">
        <v>7</v>
      </c>
      <c r="B127" s="105" t="s">
        <v>142</v>
      </c>
      <c r="C127" s="106" t="s">
        <v>3</v>
      </c>
      <c r="D127" s="106">
        <v>10</v>
      </c>
      <c r="E127" s="107"/>
      <c r="F127" s="108">
        <f t="shared" si="2"/>
        <v>0</v>
      </c>
    </row>
    <row r="128" spans="1:6" ht="12.75">
      <c r="A128" s="46">
        <v>8</v>
      </c>
      <c r="B128" s="77" t="s">
        <v>143</v>
      </c>
      <c r="C128" s="48"/>
      <c r="D128" s="48"/>
      <c r="E128" s="49"/>
      <c r="F128" s="50"/>
    </row>
    <row r="129" spans="1:6" ht="12.75">
      <c r="A129" s="31"/>
      <c r="B129" s="78" t="s">
        <v>144</v>
      </c>
      <c r="C129" s="109" t="s">
        <v>3</v>
      </c>
      <c r="D129" s="38">
        <v>6</v>
      </c>
      <c r="E129" s="39"/>
      <c r="F129" s="40">
        <f t="shared" si="2"/>
        <v>0</v>
      </c>
    </row>
    <row r="130" spans="1:6" ht="12.75">
      <c r="A130" s="31"/>
      <c r="B130" s="78" t="s">
        <v>145</v>
      </c>
      <c r="C130" s="38" t="s">
        <v>3</v>
      </c>
      <c r="D130" s="38">
        <v>15</v>
      </c>
      <c r="E130" s="39"/>
      <c r="F130" s="40">
        <f t="shared" si="2"/>
        <v>0</v>
      </c>
    </row>
    <row r="131" spans="1:6" ht="12.75">
      <c r="A131" s="31"/>
      <c r="B131" s="78" t="s">
        <v>146</v>
      </c>
      <c r="C131" s="38" t="s">
        <v>3</v>
      </c>
      <c r="D131" s="38">
        <v>15</v>
      </c>
      <c r="E131" s="39"/>
      <c r="F131" s="40">
        <f t="shared" si="2"/>
        <v>0</v>
      </c>
    </row>
    <row r="132" spans="1:6" ht="12.75">
      <c r="A132" s="31"/>
      <c r="B132" s="78" t="s">
        <v>147</v>
      </c>
      <c r="C132" s="38" t="s">
        <v>3</v>
      </c>
      <c r="D132" s="38">
        <v>8</v>
      </c>
      <c r="E132" s="39"/>
      <c r="F132" s="40">
        <f t="shared" si="2"/>
        <v>0</v>
      </c>
    </row>
    <row r="133" spans="1:6" ht="12.75">
      <c r="A133" s="31"/>
      <c r="B133" s="78" t="s">
        <v>148</v>
      </c>
      <c r="C133" s="38" t="s">
        <v>3</v>
      </c>
      <c r="D133" s="38">
        <v>3</v>
      </c>
      <c r="E133" s="39"/>
      <c r="F133" s="40">
        <f t="shared" si="2"/>
        <v>0</v>
      </c>
    </row>
    <row r="134" spans="1:6" ht="13.5" thickBot="1">
      <c r="A134" s="41"/>
      <c r="B134" s="81" t="s">
        <v>149</v>
      </c>
      <c r="C134" s="43" t="s">
        <v>3</v>
      </c>
      <c r="D134" s="43">
        <v>2</v>
      </c>
      <c r="E134" s="44"/>
      <c r="F134" s="45">
        <f t="shared" si="2"/>
        <v>0</v>
      </c>
    </row>
    <row r="135" spans="1:6" ht="127.5">
      <c r="A135" s="110">
        <v>9</v>
      </c>
      <c r="B135" s="93" t="s">
        <v>212</v>
      </c>
      <c r="C135" s="34"/>
      <c r="D135" s="34"/>
      <c r="E135" s="35"/>
      <c r="F135" s="36"/>
    </row>
    <row r="136" spans="1:6" ht="12.75">
      <c r="A136" s="31"/>
      <c r="B136" s="37" t="s">
        <v>65</v>
      </c>
      <c r="C136" s="109" t="s">
        <v>3</v>
      </c>
      <c r="D136" s="38">
        <v>6</v>
      </c>
      <c r="E136" s="39"/>
      <c r="F136" s="40">
        <f aca="true" t="shared" si="3" ref="F136:F179">D136*E136</f>
        <v>0</v>
      </c>
    </row>
    <row r="137" spans="1:6" ht="12.75">
      <c r="A137" s="31"/>
      <c r="B137" s="37" t="s">
        <v>66</v>
      </c>
      <c r="C137" s="38" t="s">
        <v>3</v>
      </c>
      <c r="D137" s="38">
        <v>6</v>
      </c>
      <c r="E137" s="39"/>
      <c r="F137" s="40">
        <f t="shared" si="3"/>
        <v>0</v>
      </c>
    </row>
    <row r="138" spans="1:6" ht="12.75">
      <c r="A138" s="31"/>
      <c r="B138" s="37" t="s">
        <v>67</v>
      </c>
      <c r="C138" s="38" t="s">
        <v>3</v>
      </c>
      <c r="D138" s="38">
        <v>4</v>
      </c>
      <c r="E138" s="39"/>
      <c r="F138" s="40">
        <f t="shared" si="3"/>
        <v>0</v>
      </c>
    </row>
    <row r="139" spans="1:6" ht="12.75">
      <c r="A139" s="31"/>
      <c r="B139" s="37" t="s">
        <v>68</v>
      </c>
      <c r="C139" s="109" t="s">
        <v>3</v>
      </c>
      <c r="D139" s="38">
        <v>4</v>
      </c>
      <c r="E139" s="39"/>
      <c r="F139" s="40">
        <f t="shared" si="3"/>
        <v>0</v>
      </c>
    </row>
    <row r="140" spans="1:6" ht="12.75">
      <c r="A140" s="31"/>
      <c r="B140" s="37" t="s">
        <v>69</v>
      </c>
      <c r="C140" s="38" t="s">
        <v>3</v>
      </c>
      <c r="D140" s="38">
        <v>4</v>
      </c>
      <c r="E140" s="39"/>
      <c r="F140" s="40">
        <f t="shared" si="3"/>
        <v>0</v>
      </c>
    </row>
    <row r="141" spans="1:6" ht="12.75">
      <c r="A141" s="31"/>
      <c r="B141" s="37" t="s">
        <v>70</v>
      </c>
      <c r="C141" s="38" t="s">
        <v>3</v>
      </c>
      <c r="D141" s="38">
        <v>6</v>
      </c>
      <c r="E141" s="39"/>
      <c r="F141" s="40">
        <f t="shared" si="3"/>
        <v>0</v>
      </c>
    </row>
    <row r="142" spans="1:6" ht="12.75">
      <c r="A142" s="31"/>
      <c r="B142" s="37" t="s">
        <v>71</v>
      </c>
      <c r="C142" s="38" t="s">
        <v>3</v>
      </c>
      <c r="D142" s="38">
        <v>6</v>
      </c>
      <c r="E142" s="39"/>
      <c r="F142" s="40">
        <f t="shared" si="3"/>
        <v>0</v>
      </c>
    </row>
    <row r="143" spans="1:6" ht="12.75">
      <c r="A143" s="31"/>
      <c r="B143" s="37" t="s">
        <v>72</v>
      </c>
      <c r="C143" s="38" t="s">
        <v>3</v>
      </c>
      <c r="D143" s="38">
        <v>4</v>
      </c>
      <c r="E143" s="39"/>
      <c r="F143" s="40">
        <f t="shared" si="3"/>
        <v>0</v>
      </c>
    </row>
    <row r="144" spans="1:6" ht="13.5" thickBot="1">
      <c r="A144" s="41"/>
      <c r="B144" s="42" t="s">
        <v>73</v>
      </c>
      <c r="C144" s="43" t="s">
        <v>3</v>
      </c>
      <c r="D144" s="43">
        <v>2</v>
      </c>
      <c r="E144" s="44"/>
      <c r="F144" s="45">
        <f t="shared" si="3"/>
        <v>0</v>
      </c>
    </row>
    <row r="145" spans="1:6" s="2" customFormat="1" ht="77.25">
      <c r="A145" s="110">
        <v>10</v>
      </c>
      <c r="B145" s="111" t="s">
        <v>213</v>
      </c>
      <c r="C145" s="112"/>
      <c r="D145" s="112"/>
      <c r="E145" s="113"/>
      <c r="F145" s="114"/>
    </row>
    <row r="146" spans="1:6" ht="12.75">
      <c r="A146" s="31"/>
      <c r="B146" s="53" t="s">
        <v>74</v>
      </c>
      <c r="C146" s="109" t="s">
        <v>3</v>
      </c>
      <c r="D146" s="54">
        <v>6</v>
      </c>
      <c r="E146" s="55"/>
      <c r="F146" s="56">
        <f t="shared" si="3"/>
        <v>0</v>
      </c>
    </row>
    <row r="147" spans="1:6" ht="12.75">
      <c r="A147" s="31"/>
      <c r="B147" s="115" t="s">
        <v>75</v>
      </c>
      <c r="C147" s="38" t="s">
        <v>3</v>
      </c>
      <c r="D147" s="116">
        <v>6</v>
      </c>
      <c r="E147" s="117"/>
      <c r="F147" s="118">
        <f t="shared" si="3"/>
        <v>0</v>
      </c>
    </row>
    <row r="148" spans="1:6" ht="12.75">
      <c r="A148" s="31"/>
      <c r="B148" s="37" t="s">
        <v>76</v>
      </c>
      <c r="C148" s="38" t="s">
        <v>3</v>
      </c>
      <c r="D148" s="38">
        <v>6</v>
      </c>
      <c r="E148" s="39"/>
      <c r="F148" s="40">
        <f t="shared" si="3"/>
        <v>0</v>
      </c>
    </row>
    <row r="149" spans="1:6" ht="12.75">
      <c r="A149" s="31"/>
      <c r="B149" s="37" t="s">
        <v>77</v>
      </c>
      <c r="C149" s="109" t="s">
        <v>3</v>
      </c>
      <c r="D149" s="38">
        <v>6</v>
      </c>
      <c r="E149" s="39"/>
      <c r="F149" s="40">
        <f t="shared" si="3"/>
        <v>0</v>
      </c>
    </row>
    <row r="150" spans="1:6" ht="12.75">
      <c r="A150" s="31"/>
      <c r="B150" s="37" t="s">
        <v>78</v>
      </c>
      <c r="C150" s="38" t="s">
        <v>3</v>
      </c>
      <c r="D150" s="38">
        <v>5</v>
      </c>
      <c r="E150" s="39"/>
      <c r="F150" s="40">
        <f t="shared" si="3"/>
        <v>0</v>
      </c>
    </row>
    <row r="151" spans="1:6" ht="12.75">
      <c r="A151" s="31"/>
      <c r="B151" s="37" t="s">
        <v>79</v>
      </c>
      <c r="C151" s="38" t="s">
        <v>3</v>
      </c>
      <c r="D151" s="38">
        <v>5</v>
      </c>
      <c r="E151" s="39"/>
      <c r="F151" s="40">
        <f t="shared" si="3"/>
        <v>0</v>
      </c>
    </row>
    <row r="152" spans="1:6" ht="12.75">
      <c r="A152" s="31"/>
      <c r="B152" s="37" t="s">
        <v>80</v>
      </c>
      <c r="C152" s="38" t="s">
        <v>3</v>
      </c>
      <c r="D152" s="38">
        <v>4</v>
      </c>
      <c r="E152" s="39"/>
      <c r="F152" s="40">
        <f t="shared" si="3"/>
        <v>0</v>
      </c>
    </row>
    <row r="153" spans="1:6" ht="13.5" thickBot="1">
      <c r="A153" s="41"/>
      <c r="B153" s="42" t="s">
        <v>81</v>
      </c>
      <c r="C153" s="43" t="s">
        <v>3</v>
      </c>
      <c r="D153" s="43">
        <v>3</v>
      </c>
      <c r="E153" s="44"/>
      <c r="F153" s="45">
        <f t="shared" si="3"/>
        <v>0</v>
      </c>
    </row>
    <row r="154" spans="1:6" ht="13.5" thickBot="1">
      <c r="A154" s="46">
        <v>11</v>
      </c>
      <c r="B154" s="32" t="s">
        <v>150</v>
      </c>
      <c r="C154" s="90" t="s">
        <v>3</v>
      </c>
      <c r="D154" s="90">
        <v>12</v>
      </c>
      <c r="E154" s="91"/>
      <c r="F154" s="92">
        <f t="shared" si="3"/>
        <v>0</v>
      </c>
    </row>
    <row r="155" spans="1:6" ht="12.75">
      <c r="A155" s="46">
        <v>12</v>
      </c>
      <c r="B155" s="51" t="s">
        <v>151</v>
      </c>
      <c r="C155" s="48"/>
      <c r="D155" s="48"/>
      <c r="E155" s="49"/>
      <c r="F155" s="50"/>
    </row>
    <row r="156" spans="1:6" ht="12.75">
      <c r="A156" s="31"/>
      <c r="B156" s="37" t="s">
        <v>82</v>
      </c>
      <c r="C156" s="38" t="s">
        <v>3</v>
      </c>
      <c r="D156" s="38">
        <v>12</v>
      </c>
      <c r="E156" s="39"/>
      <c r="F156" s="40">
        <f t="shared" si="3"/>
        <v>0</v>
      </c>
    </row>
    <row r="157" spans="1:6" ht="13.5" thickBot="1">
      <c r="A157" s="41"/>
      <c r="B157" s="42" t="s">
        <v>83</v>
      </c>
      <c r="C157" s="43" t="s">
        <v>3</v>
      </c>
      <c r="D157" s="43">
        <v>8</v>
      </c>
      <c r="E157" s="44"/>
      <c r="F157" s="45">
        <f t="shared" si="3"/>
        <v>0</v>
      </c>
    </row>
    <row r="158" spans="1:6" ht="13.5" thickBot="1">
      <c r="A158" s="94">
        <v>13</v>
      </c>
      <c r="B158" s="103" t="s">
        <v>152</v>
      </c>
      <c r="C158" s="119" t="s">
        <v>3</v>
      </c>
      <c r="D158" s="120">
        <v>4</v>
      </c>
      <c r="E158" s="121"/>
      <c r="F158" s="122">
        <f t="shared" si="3"/>
        <v>0</v>
      </c>
    </row>
    <row r="159" spans="1:6" ht="13.5" thickBot="1">
      <c r="A159" s="94">
        <v>14</v>
      </c>
      <c r="B159" s="103" t="s">
        <v>153</v>
      </c>
      <c r="C159" s="119" t="s">
        <v>3</v>
      </c>
      <c r="D159" s="120">
        <v>3</v>
      </c>
      <c r="E159" s="121"/>
      <c r="F159" s="122">
        <f t="shared" si="3"/>
        <v>0</v>
      </c>
    </row>
    <row r="160" spans="1:6" ht="13.5" thickBot="1">
      <c r="A160" s="94">
        <v>15</v>
      </c>
      <c r="B160" s="103" t="s">
        <v>154</v>
      </c>
      <c r="C160" s="119" t="s">
        <v>3</v>
      </c>
      <c r="D160" s="119">
        <v>3</v>
      </c>
      <c r="E160" s="121"/>
      <c r="F160" s="122">
        <f t="shared" si="3"/>
        <v>0</v>
      </c>
    </row>
    <row r="161" spans="1:6" ht="13.5" thickBot="1">
      <c r="A161" s="94">
        <v>16</v>
      </c>
      <c r="B161" s="103" t="s">
        <v>155</v>
      </c>
      <c r="C161" s="119" t="s">
        <v>3</v>
      </c>
      <c r="D161" s="119">
        <v>3</v>
      </c>
      <c r="E161" s="121"/>
      <c r="F161" s="122">
        <f t="shared" si="3"/>
        <v>0</v>
      </c>
    </row>
    <row r="162" spans="1:6" ht="13.5" thickBot="1">
      <c r="A162" s="31">
        <v>17</v>
      </c>
      <c r="B162" s="123" t="s">
        <v>156</v>
      </c>
      <c r="C162" s="124" t="s">
        <v>3</v>
      </c>
      <c r="D162" s="124">
        <v>3</v>
      </c>
      <c r="E162" s="125"/>
      <c r="F162" s="126">
        <f t="shared" si="3"/>
        <v>0</v>
      </c>
    </row>
    <row r="163" spans="1:6" ht="13.5" thickBot="1">
      <c r="A163" s="94">
        <v>18</v>
      </c>
      <c r="B163" s="103" t="s">
        <v>157</v>
      </c>
      <c r="C163" s="119" t="s">
        <v>3</v>
      </c>
      <c r="D163" s="119">
        <v>3</v>
      </c>
      <c r="E163" s="121"/>
      <c r="F163" s="122">
        <f t="shared" si="3"/>
        <v>0</v>
      </c>
    </row>
    <row r="164" spans="1:6" ht="13.5" thickBot="1">
      <c r="A164" s="26" t="s">
        <v>159</v>
      </c>
      <c r="B164" s="127"/>
      <c r="C164" s="128"/>
      <c r="D164" s="128"/>
      <c r="E164" s="129"/>
      <c r="F164" s="130"/>
    </row>
    <row r="165" spans="1:6" ht="12.75">
      <c r="A165" s="31">
        <v>1</v>
      </c>
      <c r="B165" s="32" t="s">
        <v>214</v>
      </c>
      <c r="C165" s="34"/>
      <c r="D165" s="34"/>
      <c r="E165" s="35"/>
      <c r="F165" s="36"/>
    </row>
    <row r="166" spans="1:6" ht="13.5" thickBot="1">
      <c r="A166" s="41"/>
      <c r="B166" s="131" t="s">
        <v>158</v>
      </c>
      <c r="C166" s="43" t="s">
        <v>3</v>
      </c>
      <c r="D166" s="43">
        <v>6</v>
      </c>
      <c r="E166" s="44"/>
      <c r="F166" s="45">
        <f t="shared" si="3"/>
        <v>0</v>
      </c>
    </row>
    <row r="167" spans="1:6" ht="13.5" thickBot="1">
      <c r="A167" s="26" t="s">
        <v>160</v>
      </c>
      <c r="B167" s="127"/>
      <c r="C167" s="128"/>
      <c r="D167" s="128"/>
      <c r="E167" s="129"/>
      <c r="F167" s="130"/>
    </row>
    <row r="168" spans="1:6" ht="13.5" thickBot="1">
      <c r="A168" s="94">
        <v>1</v>
      </c>
      <c r="B168" s="95" t="s">
        <v>161</v>
      </c>
      <c r="C168" s="96" t="s">
        <v>3</v>
      </c>
      <c r="D168" s="96">
        <v>15</v>
      </c>
      <c r="E168" s="97"/>
      <c r="F168" s="98">
        <f t="shared" si="3"/>
        <v>0</v>
      </c>
    </row>
    <row r="169" spans="1:6" ht="12.75">
      <c r="A169" s="46">
        <v>2</v>
      </c>
      <c r="B169" s="51" t="s">
        <v>175</v>
      </c>
      <c r="C169" s="132"/>
      <c r="D169" s="133"/>
      <c r="E169" s="52"/>
      <c r="F169" s="50"/>
    </row>
    <row r="170" spans="1:6" ht="12.75">
      <c r="A170" s="31"/>
      <c r="B170" s="134" t="s">
        <v>174</v>
      </c>
      <c r="C170" s="106"/>
      <c r="D170" s="135"/>
      <c r="E170" s="89"/>
      <c r="F170" s="36"/>
    </row>
    <row r="171" spans="1:6" ht="12.75">
      <c r="A171" s="31"/>
      <c r="B171" s="78" t="s">
        <v>176</v>
      </c>
      <c r="C171" s="79" t="s">
        <v>3</v>
      </c>
      <c r="D171" s="80">
        <v>60</v>
      </c>
      <c r="E171" s="136"/>
      <c r="F171" s="56">
        <f t="shared" si="3"/>
        <v>0</v>
      </c>
    </row>
    <row r="172" spans="1:6" ht="13.5" thickBot="1">
      <c r="A172" s="41"/>
      <c r="B172" s="81" t="s">
        <v>177</v>
      </c>
      <c r="C172" s="82" t="s">
        <v>3</v>
      </c>
      <c r="D172" s="83">
        <v>15</v>
      </c>
      <c r="E172" s="137"/>
      <c r="F172" s="60">
        <f t="shared" si="3"/>
        <v>0</v>
      </c>
    </row>
    <row r="173" spans="1:6" ht="12.75">
      <c r="A173" s="46">
        <v>3</v>
      </c>
      <c r="B173" s="51" t="s">
        <v>178</v>
      </c>
      <c r="C173" s="132"/>
      <c r="D173" s="133"/>
      <c r="E173" s="138"/>
      <c r="F173" s="50"/>
    </row>
    <row r="174" spans="1:6" ht="12.75">
      <c r="A174" s="31"/>
      <c r="B174" s="134" t="s">
        <v>179</v>
      </c>
      <c r="C174" s="139"/>
      <c r="D174" s="140"/>
      <c r="E174" s="141"/>
      <c r="F174" s="36"/>
    </row>
    <row r="175" spans="1:6" ht="13.5" thickBot="1">
      <c r="A175" s="41"/>
      <c r="B175" s="81" t="s">
        <v>180</v>
      </c>
      <c r="C175" s="82" t="s">
        <v>3</v>
      </c>
      <c r="D175" s="83">
        <v>25</v>
      </c>
      <c r="E175" s="137"/>
      <c r="F175" s="60">
        <f t="shared" si="3"/>
        <v>0</v>
      </c>
    </row>
    <row r="176" spans="1:6" ht="12.75">
      <c r="A176" s="46">
        <v>4</v>
      </c>
      <c r="B176" s="51" t="s">
        <v>181</v>
      </c>
      <c r="C176" s="90"/>
      <c r="D176" s="142"/>
      <c r="E176" s="52"/>
      <c r="F176" s="50"/>
    </row>
    <row r="177" spans="1:6" ht="12.75">
      <c r="A177" s="31"/>
      <c r="B177" s="134" t="s">
        <v>182</v>
      </c>
      <c r="C177" s="106"/>
      <c r="D177" s="135"/>
      <c r="E177" s="89"/>
      <c r="F177" s="36"/>
    </row>
    <row r="178" spans="1:6" ht="12.75">
      <c r="A178" s="31"/>
      <c r="B178" s="78" t="s">
        <v>183</v>
      </c>
      <c r="C178" s="79" t="s">
        <v>3</v>
      </c>
      <c r="D178" s="80">
        <v>15</v>
      </c>
      <c r="E178" s="136"/>
      <c r="F178" s="56">
        <f t="shared" si="3"/>
        <v>0</v>
      </c>
    </row>
    <row r="179" spans="1:6" ht="13.5" thickBot="1">
      <c r="A179" s="41"/>
      <c r="B179" s="81" t="s">
        <v>184</v>
      </c>
      <c r="C179" s="82" t="s">
        <v>3</v>
      </c>
      <c r="D179" s="83">
        <v>15</v>
      </c>
      <c r="E179" s="137"/>
      <c r="F179" s="60">
        <f t="shared" si="3"/>
        <v>0</v>
      </c>
    </row>
    <row r="180" spans="1:6" ht="12.75">
      <c r="A180" s="46">
        <v>5</v>
      </c>
      <c r="B180" s="51" t="s">
        <v>185</v>
      </c>
      <c r="C180" s="48"/>
      <c r="D180" s="48"/>
      <c r="E180" s="52"/>
      <c r="F180" s="50"/>
    </row>
    <row r="181" spans="1:6" ht="12.75">
      <c r="A181" s="31"/>
      <c r="B181" s="134" t="s">
        <v>186</v>
      </c>
      <c r="C181" s="34"/>
      <c r="D181" s="34"/>
      <c r="E181" s="89"/>
      <c r="F181" s="36"/>
    </row>
    <row r="182" spans="1:6" ht="12.75">
      <c r="A182" s="31"/>
      <c r="B182" s="78" t="s">
        <v>187</v>
      </c>
      <c r="C182" s="79" t="s">
        <v>3</v>
      </c>
      <c r="D182" s="80">
        <v>50</v>
      </c>
      <c r="E182" s="55"/>
      <c r="F182" s="56">
        <f aca="true" t="shared" si="4" ref="F182:F215">D182*E182</f>
        <v>0</v>
      </c>
    </row>
    <row r="183" spans="1:6" ht="12.75">
      <c r="A183" s="31"/>
      <c r="B183" s="78" t="s">
        <v>188</v>
      </c>
      <c r="C183" s="79" t="s">
        <v>3</v>
      </c>
      <c r="D183" s="80">
        <v>30</v>
      </c>
      <c r="E183" s="55"/>
      <c r="F183" s="56">
        <f t="shared" si="4"/>
        <v>0</v>
      </c>
    </row>
    <row r="184" spans="1:6" ht="13.5" thickBot="1">
      <c r="A184" s="41"/>
      <c r="B184" s="81" t="s">
        <v>189</v>
      </c>
      <c r="C184" s="82" t="s">
        <v>3</v>
      </c>
      <c r="D184" s="83">
        <v>50</v>
      </c>
      <c r="E184" s="59"/>
      <c r="F184" s="60">
        <f t="shared" si="4"/>
        <v>0</v>
      </c>
    </row>
    <row r="185" spans="1:6" ht="12.75">
      <c r="A185" s="31">
        <v>6</v>
      </c>
      <c r="B185" s="32" t="s">
        <v>162</v>
      </c>
      <c r="C185" s="106"/>
      <c r="D185" s="135"/>
      <c r="E185" s="143"/>
      <c r="F185" s="144"/>
    </row>
    <row r="186" spans="1:6" ht="12.75">
      <c r="A186" s="31"/>
      <c r="B186" s="145" t="s">
        <v>215</v>
      </c>
      <c r="C186" s="109" t="s">
        <v>3</v>
      </c>
      <c r="D186" s="146">
        <v>20</v>
      </c>
      <c r="E186" s="55"/>
      <c r="F186" s="147">
        <f t="shared" si="4"/>
        <v>0</v>
      </c>
    </row>
    <row r="187" spans="1:6" ht="12.75">
      <c r="A187" s="31"/>
      <c r="B187" s="37" t="s">
        <v>84</v>
      </c>
      <c r="C187" s="38" t="s">
        <v>3</v>
      </c>
      <c r="D187" s="146">
        <v>10</v>
      </c>
      <c r="E187" s="55"/>
      <c r="F187" s="147">
        <f t="shared" si="4"/>
        <v>0</v>
      </c>
    </row>
    <row r="188" spans="1:6" ht="12.75">
      <c r="A188" s="31"/>
      <c r="B188" s="37" t="s">
        <v>85</v>
      </c>
      <c r="C188" s="38" t="s">
        <v>3</v>
      </c>
      <c r="D188" s="146">
        <v>10</v>
      </c>
      <c r="E188" s="55"/>
      <c r="F188" s="147">
        <f t="shared" si="4"/>
        <v>0</v>
      </c>
    </row>
    <row r="189" spans="1:6" ht="12.75">
      <c r="A189" s="31"/>
      <c r="B189" s="37" t="s">
        <v>86</v>
      </c>
      <c r="C189" s="38" t="s">
        <v>3</v>
      </c>
      <c r="D189" s="146">
        <v>10</v>
      </c>
      <c r="E189" s="55"/>
      <c r="F189" s="147">
        <f t="shared" si="4"/>
        <v>0</v>
      </c>
    </row>
    <row r="190" spans="1:6" ht="13.5" thickBot="1">
      <c r="A190" s="41"/>
      <c r="B190" s="42" t="s">
        <v>87</v>
      </c>
      <c r="C190" s="43" t="s">
        <v>3</v>
      </c>
      <c r="D190" s="148">
        <v>10</v>
      </c>
      <c r="E190" s="59"/>
      <c r="F190" s="149">
        <f t="shared" si="4"/>
        <v>0</v>
      </c>
    </row>
    <row r="191" spans="1:6" ht="12.75">
      <c r="A191" s="46">
        <v>7</v>
      </c>
      <c r="B191" s="32" t="s">
        <v>163</v>
      </c>
      <c r="C191" s="48"/>
      <c r="D191" s="48"/>
      <c r="E191" s="49"/>
      <c r="F191" s="50"/>
    </row>
    <row r="192" spans="1:6" ht="12.75">
      <c r="A192" s="31"/>
      <c r="B192" s="37" t="s">
        <v>91</v>
      </c>
      <c r="C192" s="38" t="s">
        <v>3</v>
      </c>
      <c r="D192" s="38">
        <v>15</v>
      </c>
      <c r="E192" s="39"/>
      <c r="F192" s="40">
        <f t="shared" si="4"/>
        <v>0</v>
      </c>
    </row>
    <row r="193" spans="1:6" ht="13.5" thickBot="1">
      <c r="A193" s="41"/>
      <c r="B193" s="42" t="s">
        <v>92</v>
      </c>
      <c r="C193" s="43" t="s">
        <v>3</v>
      </c>
      <c r="D193" s="43">
        <v>15</v>
      </c>
      <c r="E193" s="44"/>
      <c r="F193" s="45">
        <f t="shared" si="4"/>
        <v>0</v>
      </c>
    </row>
    <row r="194" spans="1:6" ht="12.75">
      <c r="A194" s="46">
        <v>8</v>
      </c>
      <c r="B194" s="32" t="s">
        <v>164</v>
      </c>
      <c r="C194" s="48"/>
      <c r="D194" s="48"/>
      <c r="E194" s="49"/>
      <c r="F194" s="50"/>
    </row>
    <row r="195" spans="1:6" ht="12.75">
      <c r="A195" s="31"/>
      <c r="B195" s="37" t="s">
        <v>88</v>
      </c>
      <c r="C195" s="38" t="s">
        <v>3</v>
      </c>
      <c r="D195" s="38">
        <v>4</v>
      </c>
      <c r="E195" s="39"/>
      <c r="F195" s="40">
        <f t="shared" si="4"/>
        <v>0</v>
      </c>
    </row>
    <row r="196" spans="1:6" ht="12.75">
      <c r="A196" s="31"/>
      <c r="B196" s="37" t="s">
        <v>89</v>
      </c>
      <c r="C196" s="38" t="s">
        <v>3</v>
      </c>
      <c r="D196" s="38">
        <v>4</v>
      </c>
      <c r="E196" s="39"/>
      <c r="F196" s="40">
        <f t="shared" si="4"/>
        <v>0</v>
      </c>
    </row>
    <row r="197" spans="1:6" ht="13.5" thickBot="1">
      <c r="A197" s="41"/>
      <c r="B197" s="42" t="s">
        <v>90</v>
      </c>
      <c r="C197" s="43" t="s">
        <v>3</v>
      </c>
      <c r="D197" s="43">
        <v>4</v>
      </c>
      <c r="E197" s="44"/>
      <c r="F197" s="45">
        <f t="shared" si="4"/>
        <v>0</v>
      </c>
    </row>
    <row r="198" spans="1:6" ht="12.75">
      <c r="A198" s="46">
        <v>9</v>
      </c>
      <c r="B198" s="51" t="s">
        <v>190</v>
      </c>
      <c r="C198" s="150"/>
      <c r="D198" s="150"/>
      <c r="E198" s="49"/>
      <c r="F198" s="151"/>
    </row>
    <row r="199" spans="1:6" ht="12.75">
      <c r="A199" s="152"/>
      <c r="B199" s="134" t="s">
        <v>191</v>
      </c>
      <c r="C199" s="153"/>
      <c r="D199" s="153"/>
      <c r="E199" s="35"/>
      <c r="F199" s="154"/>
    </row>
    <row r="200" spans="1:6" ht="12.75">
      <c r="A200" s="152"/>
      <c r="B200" s="78" t="s">
        <v>192</v>
      </c>
      <c r="C200" s="79" t="s">
        <v>3</v>
      </c>
      <c r="D200" s="80">
        <v>2</v>
      </c>
      <c r="E200" s="55"/>
      <c r="F200" s="184">
        <f t="shared" si="4"/>
        <v>0</v>
      </c>
    </row>
    <row r="201" spans="1:6" ht="12.75">
      <c r="A201" s="152"/>
      <c r="B201" s="78" t="s">
        <v>193</v>
      </c>
      <c r="C201" s="79" t="s">
        <v>3</v>
      </c>
      <c r="D201" s="80">
        <v>2</v>
      </c>
      <c r="E201" s="55"/>
      <c r="F201" s="184">
        <f>D201*E201</f>
        <v>0</v>
      </c>
    </row>
    <row r="202" spans="1:6" ht="13.5" thickBot="1">
      <c r="A202" s="155"/>
      <c r="B202" s="185" t="s">
        <v>220</v>
      </c>
      <c r="C202" s="79" t="s">
        <v>3</v>
      </c>
      <c r="D202" s="80">
        <v>2</v>
      </c>
      <c r="E202" s="55"/>
      <c r="F202" s="184">
        <f>D202*E202</f>
        <v>0</v>
      </c>
    </row>
    <row r="203" spans="1:9" ht="12.75">
      <c r="A203" s="46">
        <v>10</v>
      </c>
      <c r="B203" s="32" t="s">
        <v>165</v>
      </c>
      <c r="C203" s="34"/>
      <c r="D203" s="34"/>
      <c r="E203" s="35"/>
      <c r="F203" s="118"/>
      <c r="H203" s="3" t="s">
        <v>0</v>
      </c>
      <c r="I203" s="186" t="s">
        <v>0</v>
      </c>
    </row>
    <row r="204" spans="1:9" ht="12.75">
      <c r="A204" s="31"/>
      <c r="B204" s="37" t="s">
        <v>93</v>
      </c>
      <c r="C204" s="38" t="s">
        <v>2</v>
      </c>
      <c r="D204" s="38">
        <v>60</v>
      </c>
      <c r="E204" s="39"/>
      <c r="F204" s="40">
        <f t="shared" si="4"/>
        <v>0</v>
      </c>
      <c r="I204" s="186" t="s">
        <v>0</v>
      </c>
    </row>
    <row r="205" spans="1:6" ht="12.75">
      <c r="A205" s="31"/>
      <c r="B205" s="37" t="s">
        <v>94</v>
      </c>
      <c r="C205" s="38" t="s">
        <v>2</v>
      </c>
      <c r="D205" s="38">
        <v>60</v>
      </c>
      <c r="E205" s="39"/>
      <c r="F205" s="40">
        <f t="shared" si="4"/>
        <v>0</v>
      </c>
    </row>
    <row r="206" spans="1:6" ht="12.75">
      <c r="A206" s="31"/>
      <c r="B206" s="37" t="s">
        <v>95</v>
      </c>
      <c r="C206" s="38" t="s">
        <v>2</v>
      </c>
      <c r="D206" s="38">
        <v>25</v>
      </c>
      <c r="E206" s="39"/>
      <c r="F206" s="40">
        <f t="shared" si="4"/>
        <v>0</v>
      </c>
    </row>
    <row r="207" spans="1:6" ht="13.5" thickBot="1">
      <c r="A207" s="41"/>
      <c r="B207" s="42" t="s">
        <v>96</v>
      </c>
      <c r="C207" s="43" t="s">
        <v>2</v>
      </c>
      <c r="D207" s="43">
        <v>10</v>
      </c>
      <c r="E207" s="44"/>
      <c r="F207" s="45">
        <f t="shared" si="4"/>
        <v>0</v>
      </c>
    </row>
    <row r="208" spans="1:6" ht="12.75">
      <c r="A208" s="46">
        <v>11</v>
      </c>
      <c r="B208" s="51" t="s">
        <v>195</v>
      </c>
      <c r="C208" s="150"/>
      <c r="D208" s="150"/>
      <c r="E208" s="49"/>
      <c r="F208" s="151"/>
    </row>
    <row r="209" spans="1:6" ht="13.5" thickBot="1">
      <c r="A209" s="155"/>
      <c r="B209" s="156" t="s">
        <v>194</v>
      </c>
      <c r="C209" s="58" t="s">
        <v>2</v>
      </c>
      <c r="D209" s="58">
        <v>12</v>
      </c>
      <c r="E209" s="59"/>
      <c r="F209" s="60">
        <f t="shared" si="4"/>
        <v>0</v>
      </c>
    </row>
    <row r="210" spans="1:6" ht="13.5" thickBot="1">
      <c r="A210" s="157" t="s">
        <v>166</v>
      </c>
      <c r="B210" s="61"/>
      <c r="C210" s="158"/>
      <c r="D210" s="158"/>
      <c r="E210" s="138"/>
      <c r="F210" s="159"/>
    </row>
    <row r="211" spans="1:6" ht="12.75">
      <c r="A211" s="46">
        <v>1</v>
      </c>
      <c r="B211" s="160" t="s">
        <v>167</v>
      </c>
      <c r="C211" s="161" t="s">
        <v>3</v>
      </c>
      <c r="D211" s="162">
        <v>2</v>
      </c>
      <c r="E211" s="163"/>
      <c r="F211" s="164">
        <f t="shared" si="4"/>
        <v>0</v>
      </c>
    </row>
    <row r="212" spans="1:6" ht="13.5" thickBot="1">
      <c r="A212" s="41"/>
      <c r="B212" s="165" t="s">
        <v>168</v>
      </c>
      <c r="C212" s="82" t="s">
        <v>3</v>
      </c>
      <c r="D212" s="83">
        <v>2</v>
      </c>
      <c r="E212" s="59"/>
      <c r="F212" s="60">
        <f t="shared" si="4"/>
        <v>0</v>
      </c>
    </row>
    <row r="213" spans="1:6" ht="12.75">
      <c r="A213" s="31">
        <v>2</v>
      </c>
      <c r="B213" s="153" t="s">
        <v>97</v>
      </c>
      <c r="C213" s="116" t="s">
        <v>2</v>
      </c>
      <c r="D213" s="116">
        <v>200</v>
      </c>
      <c r="E213" s="117"/>
      <c r="F213" s="118">
        <f t="shared" si="4"/>
        <v>0</v>
      </c>
    </row>
    <row r="214" spans="1:6" ht="13.5" thickBot="1">
      <c r="A214" s="31"/>
      <c r="B214" s="153" t="s">
        <v>98</v>
      </c>
      <c r="C214" s="166" t="s">
        <v>2</v>
      </c>
      <c r="D214" s="166">
        <v>200</v>
      </c>
      <c r="E214" s="167"/>
      <c r="F214" s="168">
        <f t="shared" si="4"/>
        <v>0</v>
      </c>
    </row>
    <row r="215" spans="1:6" ht="13.5" thickBot="1">
      <c r="A215" s="94">
        <v>3</v>
      </c>
      <c r="B215" s="169" t="s">
        <v>99</v>
      </c>
      <c r="C215" s="96" t="s">
        <v>2</v>
      </c>
      <c r="D215" s="96">
        <v>20</v>
      </c>
      <c r="E215" s="97"/>
      <c r="F215" s="98">
        <f t="shared" si="4"/>
        <v>0</v>
      </c>
    </row>
    <row r="216" spans="1:6" ht="13.5" thickBot="1">
      <c r="A216" s="170"/>
      <c r="B216" s="131"/>
      <c r="C216" s="171"/>
      <c r="D216" s="171"/>
      <c r="F216" s="172"/>
    </row>
    <row r="217" spans="1:6" ht="16.5" thickBot="1">
      <c r="A217" s="170"/>
      <c r="B217" s="173" t="s">
        <v>0</v>
      </c>
      <c r="C217" s="171"/>
      <c r="D217" s="171"/>
      <c r="E217" s="187" t="s">
        <v>100</v>
      </c>
      <c r="F217" s="174">
        <f>SUM(F10:F216)</f>
        <v>0</v>
      </c>
    </row>
    <row r="218" spans="1:6" ht="13.5" thickBot="1">
      <c r="A218" s="170"/>
      <c r="B218" s="131"/>
      <c r="C218" s="171"/>
      <c r="D218" s="171"/>
      <c r="F218" s="35"/>
    </row>
    <row r="219" spans="1:6" ht="16.5" thickBot="1">
      <c r="A219" s="170"/>
      <c r="B219" s="131"/>
      <c r="C219" s="171"/>
      <c r="D219" s="171"/>
      <c r="E219" s="187" t="s">
        <v>101</v>
      </c>
      <c r="F219" s="174">
        <f>F217*0.2</f>
        <v>0</v>
      </c>
    </row>
    <row r="220" spans="1:6" ht="13.5" thickBot="1">
      <c r="A220" s="170"/>
      <c r="B220" s="131"/>
      <c r="C220" s="171"/>
      <c r="D220" s="171"/>
      <c r="F220" s="35"/>
    </row>
    <row r="221" spans="1:6" ht="16.5" thickBot="1">
      <c r="A221" s="170"/>
      <c r="B221" s="131"/>
      <c r="C221" s="171"/>
      <c r="D221" s="171"/>
      <c r="E221" s="187" t="s">
        <v>102</v>
      </c>
      <c r="F221" s="174">
        <f>F217+F219</f>
        <v>0</v>
      </c>
    </row>
    <row r="222" spans="1:6" ht="15.75">
      <c r="A222" s="170"/>
      <c r="B222" s="131"/>
      <c r="C222" s="171"/>
      <c r="D222" s="171"/>
      <c r="E222" s="187"/>
      <c r="F222" s="35"/>
    </row>
    <row r="223" spans="1:6" ht="15.75">
      <c r="A223" s="170"/>
      <c r="B223" s="131" t="s">
        <v>0</v>
      </c>
      <c r="C223" s="171"/>
      <c r="D223" s="171"/>
      <c r="E223" s="187"/>
      <c r="F223" s="35"/>
    </row>
    <row r="224" spans="1:6" ht="15.75">
      <c r="A224" s="170"/>
      <c r="B224" s="131"/>
      <c r="C224" s="171"/>
      <c r="D224" s="171"/>
      <c r="E224" s="187"/>
      <c r="F224" s="35"/>
    </row>
    <row r="225" spans="1:6" ht="15.75">
      <c r="A225" s="170"/>
      <c r="B225" s="131"/>
      <c r="C225" s="171"/>
      <c r="D225" s="171"/>
      <c r="E225" s="187"/>
      <c r="F225" s="35"/>
    </row>
    <row r="226" spans="1:6" ht="15.75">
      <c r="A226" s="170"/>
      <c r="B226" s="131"/>
      <c r="C226" s="171"/>
      <c r="D226" s="171"/>
      <c r="E226" s="187"/>
      <c r="F226" s="35"/>
    </row>
    <row r="227" spans="1:6" ht="15.75">
      <c r="A227" s="170"/>
      <c r="B227" s="131"/>
      <c r="C227" s="171"/>
      <c r="D227" s="171"/>
      <c r="E227" s="187"/>
      <c r="F227" s="35"/>
    </row>
    <row r="228" spans="1:6" ht="14.25">
      <c r="A228" s="175" t="s">
        <v>204</v>
      </c>
      <c r="B228" s="131"/>
      <c r="C228" s="171"/>
      <c r="D228" s="171"/>
      <c r="F228" s="172"/>
    </row>
    <row r="229" spans="1:6" ht="15">
      <c r="A229" s="176" t="s">
        <v>201</v>
      </c>
      <c r="B229" s="131"/>
      <c r="C229" s="171"/>
      <c r="D229" s="171"/>
      <c r="F229" s="172"/>
    </row>
    <row r="230" spans="1:6" ht="15">
      <c r="A230" s="176" t="s">
        <v>202</v>
      </c>
      <c r="B230" s="131"/>
      <c r="C230" s="171"/>
      <c r="D230" s="171"/>
      <c r="F230" s="172"/>
    </row>
    <row r="231" spans="1:6" ht="15">
      <c r="A231" s="176" t="s">
        <v>203</v>
      </c>
      <c r="B231" s="131"/>
      <c r="C231" s="171"/>
      <c r="D231" s="171"/>
      <c r="F231" s="172"/>
    </row>
    <row r="232" spans="1:6" ht="14.25">
      <c r="A232" s="177" t="s">
        <v>103</v>
      </c>
      <c r="B232" s="131"/>
      <c r="C232" s="171"/>
      <c r="D232" s="171"/>
      <c r="F232" s="172"/>
    </row>
    <row r="233" spans="1:6" ht="15">
      <c r="A233" s="176" t="s">
        <v>104</v>
      </c>
      <c r="B233" s="131"/>
      <c r="C233" s="171"/>
      <c r="D233" s="171"/>
      <c r="F233" s="172"/>
    </row>
    <row r="234" spans="1:6" ht="15">
      <c r="A234" s="176"/>
      <c r="B234" s="131"/>
      <c r="C234" s="171"/>
      <c r="D234" s="171"/>
      <c r="F234" s="172"/>
    </row>
    <row r="235" spans="1:6" ht="15">
      <c r="A235" s="176" t="s">
        <v>217</v>
      </c>
      <c r="B235" s="131"/>
      <c r="C235" s="171"/>
      <c r="D235" s="171"/>
      <c r="F235" s="172"/>
    </row>
    <row r="236" spans="1:6" ht="15">
      <c r="A236" s="176" t="s">
        <v>216</v>
      </c>
      <c r="B236" s="131"/>
      <c r="C236" s="171"/>
      <c r="D236" s="171"/>
      <c r="F236" s="172"/>
    </row>
    <row r="237" spans="1:6" ht="15">
      <c r="A237" s="14"/>
      <c r="B237" s="131"/>
      <c r="C237" s="171"/>
      <c r="D237" s="171"/>
      <c r="F237" s="172"/>
    </row>
    <row r="238" spans="1:6" ht="15">
      <c r="A238" s="14"/>
      <c r="B238" s="131"/>
      <c r="C238" s="171"/>
      <c r="D238" s="171"/>
      <c r="F238" s="172"/>
    </row>
    <row r="239" spans="1:6" ht="15">
      <c r="A239" s="14"/>
      <c r="B239" s="131"/>
      <c r="C239" s="171"/>
      <c r="D239" s="171"/>
      <c r="F239" s="172"/>
    </row>
    <row r="240" spans="1:6" ht="15">
      <c r="A240" s="14"/>
      <c r="B240" s="131"/>
      <c r="C240" s="171"/>
      <c r="D240" s="171"/>
      <c r="F240" s="172"/>
    </row>
    <row r="241" spans="1:6" ht="15">
      <c r="A241" s="14"/>
      <c r="B241" s="131"/>
      <c r="C241" s="171"/>
      <c r="D241" s="171"/>
      <c r="F241" s="172"/>
    </row>
    <row r="242" spans="1:6" ht="15">
      <c r="A242" s="14"/>
      <c r="B242" s="131"/>
      <c r="C242" s="171"/>
      <c r="D242" s="171"/>
      <c r="F242" s="172"/>
    </row>
    <row r="243" spans="1:6" ht="15">
      <c r="A243" s="14"/>
      <c r="B243" s="131"/>
      <c r="C243" s="171"/>
      <c r="D243" s="171"/>
      <c r="F243" s="172"/>
    </row>
    <row r="244" spans="1:6" ht="12.75">
      <c r="A244" s="170"/>
      <c r="B244" s="131"/>
      <c r="C244" s="171"/>
      <c r="D244" s="171"/>
      <c r="F244" s="172"/>
    </row>
    <row r="245" spans="1:6" ht="12.75">
      <c r="A245" s="170"/>
      <c r="B245" s="131"/>
      <c r="C245" s="171"/>
      <c r="D245" s="171"/>
      <c r="F245" s="172"/>
    </row>
    <row r="246" spans="1:6" ht="12.75">
      <c r="A246" s="170"/>
      <c r="B246" s="131"/>
      <c r="C246" s="171"/>
      <c r="D246" s="171"/>
      <c r="F246" s="172"/>
    </row>
    <row r="247" spans="1:7" ht="15">
      <c r="A247" s="178"/>
      <c r="B247" s="178" t="s">
        <v>4</v>
      </c>
      <c r="C247" s="178"/>
      <c r="D247" s="179" t="s">
        <v>8</v>
      </c>
      <c r="E247" s="180"/>
      <c r="F247" s="181"/>
      <c r="G247" s="4"/>
    </row>
    <row r="248" spans="1:6" ht="15">
      <c r="A248" s="178"/>
      <c r="B248" s="178"/>
      <c r="C248" s="178"/>
      <c r="D248" s="179"/>
      <c r="E248" s="180"/>
      <c r="F248" s="181"/>
    </row>
    <row r="249" spans="1:6" ht="15">
      <c r="A249" s="178"/>
      <c r="B249" s="178" t="s">
        <v>5</v>
      </c>
      <c r="C249" s="178"/>
      <c r="D249" s="179" t="s">
        <v>6</v>
      </c>
      <c r="E249" s="180"/>
      <c r="F249" s="181"/>
    </row>
    <row r="250" spans="1:6" ht="15">
      <c r="A250" s="178"/>
      <c r="B250" s="178"/>
      <c r="C250" s="178"/>
      <c r="D250" s="179"/>
      <c r="E250" s="180"/>
      <c r="F250" s="181"/>
    </row>
    <row r="251" spans="1:6" s="2" customFormat="1" ht="15">
      <c r="A251" s="178"/>
      <c r="B251" s="178"/>
      <c r="C251" s="131"/>
      <c r="D251" s="182" t="s">
        <v>7</v>
      </c>
      <c r="E251" s="180"/>
      <c r="F251" s="181"/>
    </row>
    <row r="252" spans="1:4" ht="12.75">
      <c r="A252" s="131"/>
      <c r="B252" s="131"/>
      <c r="C252" s="131"/>
      <c r="D252" s="131"/>
    </row>
    <row r="253" spans="1:4" ht="12.75">
      <c r="A253" s="131"/>
      <c r="B253" s="131"/>
      <c r="C253" s="131"/>
      <c r="D253" s="131"/>
    </row>
    <row r="254" spans="1:4" ht="12.75">
      <c r="A254" s="131"/>
      <c r="B254" s="131"/>
      <c r="C254" s="131"/>
      <c r="D254" s="131"/>
    </row>
    <row r="255" spans="1:4" ht="12.75">
      <c r="A255" s="131"/>
      <c r="B255" s="131"/>
      <c r="C255" s="131"/>
      <c r="D255" s="131"/>
    </row>
    <row r="256" spans="1:4" ht="12.75">
      <c r="A256" s="131"/>
      <c r="B256" s="131"/>
      <c r="C256" s="131"/>
      <c r="D256" s="131"/>
    </row>
    <row r="257" spans="1:4" ht="12.75">
      <c r="A257" s="131"/>
      <c r="B257" s="131"/>
      <c r="C257" s="131"/>
      <c r="D257" s="131"/>
    </row>
    <row r="258" spans="1:4" ht="12.75">
      <c r="A258" s="131"/>
      <c r="B258" s="131"/>
      <c r="C258" s="131"/>
      <c r="D258" s="131"/>
    </row>
    <row r="259" spans="1:4" ht="12.75">
      <c r="A259" s="131"/>
      <c r="B259" s="131"/>
      <c r="C259" s="131"/>
      <c r="D259" s="131"/>
    </row>
    <row r="260" spans="1:4" ht="12.75">
      <c r="A260" s="131"/>
      <c r="B260" s="131"/>
      <c r="C260" s="131"/>
      <c r="D260" s="131"/>
    </row>
    <row r="261" spans="1:4" ht="12.75">
      <c r="A261" s="131"/>
      <c r="B261" s="131"/>
      <c r="C261" s="131"/>
      <c r="D261" s="131"/>
    </row>
    <row r="262" spans="1:4" ht="12.75">
      <c r="A262" s="131"/>
      <c r="B262" s="131"/>
      <c r="C262" s="131"/>
      <c r="D262" s="131"/>
    </row>
    <row r="263" spans="1:4" ht="12.75">
      <c r="A263" s="131"/>
      <c r="B263" s="131"/>
      <c r="C263" s="131"/>
      <c r="D263" s="131"/>
    </row>
    <row r="264" spans="1:4" ht="12.75">
      <c r="A264" s="131"/>
      <c r="B264" s="131"/>
      <c r="C264" s="131"/>
      <c r="D264" s="131"/>
    </row>
    <row r="265" spans="1:4" ht="12.75">
      <c r="A265" s="131"/>
      <c r="B265" s="131"/>
      <c r="C265" s="131"/>
      <c r="D265" s="131"/>
    </row>
    <row r="266" spans="1:4" ht="12.75">
      <c r="A266" s="131"/>
      <c r="B266" s="131"/>
      <c r="C266" s="131"/>
      <c r="D266" s="131"/>
    </row>
    <row r="267" spans="1:4" ht="12.75">
      <c r="A267" s="131"/>
      <c r="B267" s="131"/>
      <c r="C267" s="131"/>
      <c r="D267" s="131"/>
    </row>
    <row r="268" spans="1:4" ht="12.75">
      <c r="A268" s="131"/>
      <c r="B268" s="131"/>
      <c r="C268" s="131"/>
      <c r="D268" s="131"/>
    </row>
    <row r="269" spans="1:4" ht="12.75">
      <c r="A269" s="131"/>
      <c r="B269" s="131"/>
      <c r="C269" s="131"/>
      <c r="D269" s="131"/>
    </row>
    <row r="270" spans="1:4" ht="12.75">
      <c r="A270" s="131"/>
      <c r="B270" s="131"/>
      <c r="C270" s="131"/>
      <c r="D270" s="131"/>
    </row>
    <row r="271" spans="1:4" ht="12.75">
      <c r="A271" s="131"/>
      <c r="B271" s="131"/>
      <c r="C271" s="131"/>
      <c r="D271" s="131"/>
    </row>
    <row r="272" spans="1:4" ht="12.75">
      <c r="A272" s="131"/>
      <c r="B272" s="131"/>
      <c r="C272" s="131"/>
      <c r="D272" s="131"/>
    </row>
    <row r="273" spans="1:4" ht="12.75">
      <c r="A273" s="131"/>
      <c r="B273" s="131"/>
      <c r="C273" s="131"/>
      <c r="D273" s="131"/>
    </row>
    <row r="274" spans="1:4" ht="12.75">
      <c r="A274" s="131"/>
      <c r="B274" s="131"/>
      <c r="C274" s="131"/>
      <c r="D274" s="131"/>
    </row>
    <row r="275" spans="1:4" ht="12.75">
      <c r="A275" s="131"/>
      <c r="B275" s="131"/>
      <c r="C275" s="131"/>
      <c r="D275" s="131"/>
    </row>
    <row r="276" spans="1:4" ht="12.75">
      <c r="A276" s="131"/>
      <c r="B276" s="131"/>
      <c r="C276" s="131"/>
      <c r="D276" s="131"/>
    </row>
  </sheetData>
  <sheetProtection/>
  <protectedRanges>
    <protectedRange password="CE28" sqref="F247:F251" name="Opseg1_3_1_2"/>
  </protectedRange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2018-03-28T12:07:08Z</cp:lastPrinted>
  <dcterms:created xsi:type="dcterms:W3CDTF">1996-10-14T23:33:28Z</dcterms:created>
  <dcterms:modified xsi:type="dcterms:W3CDTF">2021-05-12T09:27:04Z</dcterms:modified>
  <cp:category/>
  <cp:version/>
  <cp:contentType/>
  <cp:contentStatus/>
</cp:coreProperties>
</file>